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HP更新\2020.7更新分\"/>
    </mc:Choice>
  </mc:AlternateContent>
  <bookViews>
    <workbookView xWindow="0" yWindow="0" windowWidth="2880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H22" i="1" s="1"/>
  <c r="D23" i="1"/>
  <c r="E20" i="1"/>
  <c r="E19" i="1"/>
  <c r="E18" i="1"/>
  <c r="E17" i="1"/>
  <c r="E16" i="1"/>
  <c r="D24" i="1" l="1"/>
  <c r="H23" i="1"/>
  <c r="H24" i="1" s="1"/>
  <c r="D26" i="1" l="1"/>
  <c r="C28" i="1" s="1"/>
</calcChain>
</file>

<file path=xl/sharedStrings.xml><?xml version="1.0" encoding="utf-8"?>
<sst xmlns="http://schemas.openxmlformats.org/spreadsheetml/2006/main" count="47" uniqueCount="32">
  <si>
    <t>治験番号：</t>
    <rPh sb="0" eb="2">
      <t>チケン</t>
    </rPh>
    <rPh sb="2" eb="4">
      <t>バンゴウ</t>
    </rPh>
    <phoneticPr fontId="2"/>
  </si>
  <si>
    <t>治験薬名：</t>
    <rPh sb="0" eb="3">
      <t>チケンヤク</t>
    </rPh>
    <rPh sb="3" eb="4">
      <t>メイ</t>
    </rPh>
    <phoneticPr fontId="2"/>
  </si>
  <si>
    <t>依頼者名：</t>
    <rPh sb="0" eb="3">
      <t>イライシャ</t>
    </rPh>
    <rPh sb="3" eb="4">
      <t>メイ</t>
    </rPh>
    <phoneticPr fontId="2"/>
  </si>
  <si>
    <t>（支払い：</t>
    <rPh sb="1" eb="3">
      <t>シハラ</t>
    </rPh>
    <phoneticPr fontId="2"/>
  </si>
  <si>
    <t>）</t>
    <phoneticPr fontId="2"/>
  </si>
  <si>
    <t>IRB開催日：</t>
    <rPh sb="3" eb="6">
      <t>カイサイビ</t>
    </rPh>
    <phoneticPr fontId="2"/>
  </si>
  <si>
    <t>診療科名：</t>
    <rPh sb="0" eb="2">
      <t>シンリョウ</t>
    </rPh>
    <rPh sb="2" eb="4">
      <t>カメイ</t>
    </rPh>
    <phoneticPr fontId="2"/>
  </si>
  <si>
    <t>①治験審査料</t>
    <rPh sb="1" eb="3">
      <t>チケン</t>
    </rPh>
    <rPh sb="3" eb="5">
      <t>シンサ</t>
    </rPh>
    <rPh sb="5" eb="6">
      <t>リョウ</t>
    </rPh>
    <phoneticPr fontId="2"/>
  </si>
  <si>
    <t>（新規治験70,000円（案件毎）、変更・継続20,000円（案件毎））</t>
    <rPh sb="1" eb="3">
      <t>シンキ</t>
    </rPh>
    <rPh sb="3" eb="5">
      <t>チケン</t>
    </rPh>
    <rPh sb="11" eb="12">
      <t>エン</t>
    </rPh>
    <rPh sb="13" eb="15">
      <t>アンケン</t>
    </rPh>
    <rPh sb="15" eb="16">
      <t>ゴト</t>
    </rPh>
    <rPh sb="18" eb="20">
      <t>ヘンコウ</t>
    </rPh>
    <rPh sb="21" eb="23">
      <t>ケイゾク</t>
    </rPh>
    <rPh sb="29" eb="30">
      <t>エン</t>
    </rPh>
    <rPh sb="31" eb="33">
      <t>アンケン</t>
    </rPh>
    <rPh sb="33" eb="34">
      <t>ゴト</t>
    </rPh>
    <phoneticPr fontId="2"/>
  </si>
  <si>
    <t>新規申請</t>
    <rPh sb="0" eb="2">
      <t>シンキ</t>
    </rPh>
    <rPh sb="2" eb="4">
      <t>シンセイ</t>
    </rPh>
    <phoneticPr fontId="2"/>
  </si>
  <si>
    <t>件　　＝</t>
    <rPh sb="0" eb="1">
      <t>ケン</t>
    </rPh>
    <phoneticPr fontId="2"/>
  </si>
  <si>
    <t>円</t>
    <rPh sb="0" eb="1">
      <t>エン</t>
    </rPh>
    <phoneticPr fontId="2"/>
  </si>
  <si>
    <t>状況報告</t>
    <rPh sb="0" eb="2">
      <t>ジョウキョウ</t>
    </rPh>
    <rPh sb="2" eb="4">
      <t>ホウコク</t>
    </rPh>
    <phoneticPr fontId="2"/>
  </si>
  <si>
    <t>変更依頼</t>
    <rPh sb="0" eb="2">
      <t>ヘンコウ</t>
    </rPh>
    <rPh sb="2" eb="4">
      <t>イライ</t>
    </rPh>
    <phoneticPr fontId="2"/>
  </si>
  <si>
    <t>安全性報告</t>
    <rPh sb="0" eb="3">
      <t>アンゼンセイ</t>
    </rPh>
    <rPh sb="3" eb="5">
      <t>ホウコク</t>
    </rPh>
    <phoneticPr fontId="2"/>
  </si>
  <si>
    <t>その他</t>
    <rPh sb="2" eb="3">
      <t>タ</t>
    </rPh>
    <phoneticPr fontId="2"/>
  </si>
  <si>
    <t>①計</t>
    <phoneticPr fontId="2"/>
  </si>
  <si>
    <t>×</t>
    <phoneticPr fontId="2"/>
  </si>
  <si>
    <t>（消費税）</t>
    <rPh sb="1" eb="4">
      <t>ショウヒゼイ</t>
    </rPh>
    <phoneticPr fontId="2"/>
  </si>
  <si>
    <t>＝</t>
    <phoneticPr fontId="2"/>
  </si>
  <si>
    <t>②間接経費（①×30％）</t>
    <rPh sb="1" eb="3">
      <t>カンセツ</t>
    </rPh>
    <rPh sb="3" eb="5">
      <t>ケイヒ</t>
    </rPh>
    <phoneticPr fontId="2"/>
  </si>
  <si>
    <t>合計（①+②）</t>
    <rPh sb="0" eb="2">
      <t>ゴウケイ</t>
    </rPh>
    <phoneticPr fontId="2"/>
  </si>
  <si>
    <t>上記請求内容を確認しました。</t>
    <rPh sb="0" eb="2">
      <t>ジョウキ</t>
    </rPh>
    <rPh sb="2" eb="4">
      <t>セイキュウ</t>
    </rPh>
    <rPh sb="4" eb="6">
      <t>ナイヨウ</t>
    </rPh>
    <rPh sb="7" eb="9">
      <t>カクニン</t>
    </rPh>
    <phoneticPr fontId="2"/>
  </si>
  <si>
    <t>所属：</t>
    <rPh sb="0" eb="2">
      <t>ショゾク</t>
    </rPh>
    <phoneticPr fontId="2"/>
  </si>
  <si>
    <t>氏名(ﾓﾆﾀｰ)：</t>
    <rPh sb="0" eb="2">
      <t>シメイ</t>
    </rPh>
    <phoneticPr fontId="2"/>
  </si>
  <si>
    <t>㊞</t>
    <phoneticPr fontId="2"/>
  </si>
  <si>
    <t>センター担当者印</t>
    <rPh sb="4" eb="6">
      <t>タントウ</t>
    </rPh>
    <rPh sb="6" eb="7">
      <t>シャ</t>
    </rPh>
    <rPh sb="7" eb="8">
      <t>イン</t>
    </rPh>
    <phoneticPr fontId="2"/>
  </si>
  <si>
    <r>
      <t xml:space="preserve">治験経費請求明細確認書
</t>
    </r>
    <r>
      <rPr>
        <b/>
        <sz val="18"/>
        <color theme="1"/>
        <rFont val="ＭＳ ゴシック"/>
        <family val="3"/>
        <charset val="128"/>
      </rPr>
      <t>＜治験審査料＞</t>
    </r>
    <rPh sb="0" eb="2">
      <t>チケン</t>
    </rPh>
    <rPh sb="2" eb="4">
      <t>ケイヒ</t>
    </rPh>
    <rPh sb="4" eb="6">
      <t>セイキュウ</t>
    </rPh>
    <rPh sb="6" eb="8">
      <t>メイサイ</t>
    </rPh>
    <rPh sb="8" eb="11">
      <t>カクニンショ</t>
    </rPh>
    <rPh sb="13" eb="15">
      <t>チケン</t>
    </rPh>
    <rPh sb="15" eb="17">
      <t>シンサ</t>
    </rPh>
    <rPh sb="17" eb="18">
      <t>リョウ</t>
    </rPh>
    <phoneticPr fontId="2"/>
  </si>
  <si>
    <r>
      <rPr>
        <b/>
        <sz val="14"/>
        <color theme="1"/>
        <rFont val="ＭＳ ゴシック"/>
        <family val="3"/>
        <charset val="128"/>
      </rPr>
      <t>治験審査料</t>
    </r>
    <r>
      <rPr>
        <sz val="11"/>
        <color theme="1"/>
        <rFont val="ＭＳ ゴシック"/>
        <family val="3"/>
        <charset val="128"/>
      </rPr>
      <t>（消費税を加算）</t>
    </r>
    <rPh sb="0" eb="2">
      <t>チケン</t>
    </rPh>
    <rPh sb="2" eb="4">
      <t>シンサ</t>
    </rPh>
    <rPh sb="4" eb="5">
      <t>リョウ</t>
    </rPh>
    <rPh sb="6" eb="9">
      <t>ショウヒゼイ</t>
    </rPh>
    <rPh sb="10" eb="12">
      <t>カサン</t>
    </rPh>
    <phoneticPr fontId="2"/>
  </si>
  <si>
    <t>提出日：</t>
    <rPh sb="0" eb="2">
      <t>テイシュツ</t>
    </rPh>
    <rPh sb="2" eb="3">
      <t>ビ</t>
    </rPh>
    <phoneticPr fontId="2"/>
  </si>
  <si>
    <t>《治験経費請求明細書＜治験審査料＞記入方法》</t>
    <rPh sb="1" eb="3">
      <t>チケン</t>
    </rPh>
    <rPh sb="3" eb="5">
      <t>ケイヒ</t>
    </rPh>
    <rPh sb="5" eb="7">
      <t>セイキュウ</t>
    </rPh>
    <rPh sb="7" eb="10">
      <t>メイサイショ</t>
    </rPh>
    <rPh sb="11" eb="13">
      <t>チケン</t>
    </rPh>
    <rPh sb="13" eb="15">
      <t>シンサ</t>
    </rPh>
    <rPh sb="15" eb="16">
      <t>リョウ</t>
    </rPh>
    <rPh sb="17" eb="19">
      <t>キニュウ</t>
    </rPh>
    <rPh sb="19" eb="21">
      <t>ホウホウ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</si>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</sst>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yyyy&quot;年&quot;m&quot;月&quot;d&quot;日&quot;;@"/>
    <numFmt numFmtId="177" formatCode="#,###&quot;円&quot;"/>
    <numFmt numFmtId="178" formatCode="###&quot;件&quot;"/>
    <numFmt numFmtId="179" formatCode="#,###"/>
    <numFmt numFmtId="180" formatCode="#,###&quot;件&quot;"/>
  </numFmts>
  <fonts count="13">
    <font>
      <sz val="11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 tint="-0.34998626667073579"/>
      <name val="Yu Gothic"/>
      <family val="3"/>
      <charset val="128"/>
    </font>
    <font>
      <b/>
      <sz val="22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0" tint="-0.34998626667073579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22"/>
      <color rgb="FF0066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Alignment="1"/>
    <xf numFmtId="0" fontId="4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177" fontId="8" fillId="0" borderId="11" xfId="0" applyNumberFormat="1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178" fontId="8" fillId="0" borderId="11" xfId="0" applyNumberFormat="1" applyFont="1" applyBorder="1">
      <alignment vertical="center"/>
    </xf>
    <xf numFmtId="178" fontId="8" fillId="0" borderId="11" xfId="0" applyNumberFormat="1" applyFont="1" applyBorder="1" applyAlignment="1">
      <alignment horizontal="center" vertical="center"/>
    </xf>
    <xf numFmtId="9" fontId="8" fillId="0" borderId="11" xfId="0" applyNumberFormat="1" applyFont="1" applyBorder="1" applyAlignment="1">
      <alignment horizontal="center" vertical="center"/>
    </xf>
    <xf numFmtId="177" fontId="8" fillId="0" borderId="12" xfId="0" applyNumberFormat="1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178" fontId="8" fillId="0" borderId="12" xfId="0" applyNumberFormat="1" applyFont="1" applyBorder="1">
      <alignment vertical="center"/>
    </xf>
    <xf numFmtId="9" fontId="8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0" fontId="8" fillId="0" borderId="13" xfId="0" applyNumberFormat="1" applyFont="1" applyBorder="1" applyAlignment="1">
      <alignment horizontal="center" vertical="center"/>
    </xf>
    <xf numFmtId="180" fontId="8" fillId="0" borderId="13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177" fontId="8" fillId="0" borderId="12" xfId="0" applyNumberFormat="1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7" fontId="8" fillId="0" borderId="13" xfId="0" applyNumberFormat="1" applyFont="1" applyBorder="1">
      <alignment vertical="center"/>
    </xf>
    <xf numFmtId="177" fontId="11" fillId="0" borderId="1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177" fontId="8" fillId="0" borderId="11" xfId="0" applyNumberFormat="1" applyFont="1" applyBorder="1">
      <alignment vertical="center"/>
    </xf>
    <xf numFmtId="179" fontId="8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176" fontId="6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  <color rgb="FFFFFF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47</xdr:row>
      <xdr:rowOff>9525</xdr:rowOff>
    </xdr:from>
    <xdr:to>
      <xdr:col>7</xdr:col>
      <xdr:colOff>228600</xdr:colOff>
      <xdr:row>72</xdr:row>
      <xdr:rowOff>219075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xmlns="" id="{CC9801B7-7D1C-4B4C-8A86-B270C664A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687175"/>
          <a:ext cx="3990975" cy="616267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14</xdr:row>
          <xdr:rowOff>219075</xdr:rowOff>
        </xdr:from>
        <xdr:to>
          <xdr:col>0</xdr:col>
          <xdr:colOff>342900</xdr:colOff>
          <xdr:row>16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xmlns="" id="{9EEF944F-1EAB-47E7-B485-EE0C5E2C2E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15</xdr:row>
          <xdr:rowOff>209550</xdr:rowOff>
        </xdr:from>
        <xdr:to>
          <xdr:col>0</xdr:col>
          <xdr:colOff>342900</xdr:colOff>
          <xdr:row>17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xmlns="" id="{8ECAF85D-67DB-40EA-9E7B-18291D0644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16</xdr:row>
          <xdr:rowOff>209550</xdr:rowOff>
        </xdr:from>
        <xdr:to>
          <xdr:col>0</xdr:col>
          <xdr:colOff>342900</xdr:colOff>
          <xdr:row>18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171E65E0-91B4-4E0B-ACCE-FCAE393DCB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17</xdr:row>
          <xdr:rowOff>209550</xdr:rowOff>
        </xdr:from>
        <xdr:to>
          <xdr:col>0</xdr:col>
          <xdr:colOff>342900</xdr:colOff>
          <xdr:row>19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C5EA3A5D-5C73-40CB-8D66-1C16EE3604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18</xdr:row>
          <xdr:rowOff>209550</xdr:rowOff>
        </xdr:from>
        <xdr:to>
          <xdr:col>0</xdr:col>
          <xdr:colOff>342900</xdr:colOff>
          <xdr:row>20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xmlns="" id="{7715A6EE-C8E4-498F-B10C-66F0FC3DB3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95249</xdr:colOff>
      <xdr:row>43</xdr:row>
      <xdr:rowOff>171450</xdr:rowOff>
    </xdr:from>
    <xdr:to>
      <xdr:col>5</xdr:col>
      <xdr:colOff>571500</xdr:colOff>
      <xdr:row>51</xdr:row>
      <xdr:rowOff>171450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xmlns="" id="{5222C57D-8D93-4700-878C-205DDF27AD30}"/>
            </a:ext>
          </a:extLst>
        </xdr:cNvPr>
        <xdr:cNvGrpSpPr/>
      </xdr:nvGrpSpPr>
      <xdr:grpSpPr>
        <a:xfrm>
          <a:off x="504824" y="10658475"/>
          <a:ext cx="2771776" cy="1905000"/>
          <a:chOff x="523874" y="10934700"/>
          <a:chExt cx="3057417" cy="1905000"/>
        </a:xfrm>
      </xdr:grpSpPr>
      <xdr:sp macro="" textlink="">
        <xdr:nvSpPr>
          <xdr:cNvPr id="6" name="吹き出し: 線 5">
            <a:extLst>
              <a:ext uri="{FF2B5EF4-FFF2-40B4-BE49-F238E27FC236}">
                <a16:creationId xmlns:a16="http://schemas.microsoft.com/office/drawing/2014/main" xmlns="" id="{CA15DCFB-CFA5-4BB8-BD35-1349E0EC75B8}"/>
              </a:ext>
            </a:extLst>
          </xdr:cNvPr>
          <xdr:cNvSpPr/>
        </xdr:nvSpPr>
        <xdr:spPr>
          <a:xfrm>
            <a:off x="523874" y="10934700"/>
            <a:ext cx="3057417" cy="495300"/>
          </a:xfrm>
          <a:prstGeom prst="borderCallout1">
            <a:avLst>
              <a:gd name="adj1" fmla="val 100383"/>
              <a:gd name="adj2" fmla="val 27167"/>
              <a:gd name="adj3" fmla="val 351236"/>
              <a:gd name="adj4" fmla="val 26513"/>
            </a:avLst>
          </a:prstGeom>
          <a:solidFill>
            <a:srgbClr val="FFFFFF"/>
          </a:solidFill>
          <a:ln w="19050">
            <a:solidFill>
              <a:srgbClr val="FF3300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事務局で指定している</a:t>
            </a:r>
            <a:endPara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/>
            <a:r>
              <a:rPr kumimoji="1" lang="ja-JP" altLang="en-US" sz="1100" u="sng" baseline="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“２”</a:t>
            </a:r>
            <a:r>
              <a:rPr kumimoji="1" lang="ja-JP" altLang="en-US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から始まる６桁の整理番号を記入</a:t>
            </a: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xmlns="" id="{B423112A-D558-4EFF-AEDA-6E43BB9D2905}"/>
              </a:ext>
            </a:extLst>
          </xdr:cNvPr>
          <xdr:cNvSpPr/>
        </xdr:nvSpPr>
        <xdr:spPr>
          <a:xfrm>
            <a:off x="542924" y="12706350"/>
            <a:ext cx="1876425" cy="133350"/>
          </a:xfrm>
          <a:prstGeom prst="rect">
            <a:avLst/>
          </a:prstGeom>
          <a:noFill/>
          <a:ln w="19050">
            <a:solidFill>
              <a:srgbClr val="FF3300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28575</xdr:colOff>
      <xdr:row>53</xdr:row>
      <xdr:rowOff>85725</xdr:rowOff>
    </xdr:from>
    <xdr:to>
      <xdr:col>10</xdr:col>
      <xdr:colOff>200025</xdr:colOff>
      <xdr:row>65</xdr:row>
      <xdr:rowOff>0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xmlns="" id="{5B3A2427-8573-4C3C-BD49-1489BC07900D}"/>
            </a:ext>
          </a:extLst>
        </xdr:cNvPr>
        <xdr:cNvGrpSpPr/>
      </xdr:nvGrpSpPr>
      <xdr:grpSpPr>
        <a:xfrm>
          <a:off x="438150" y="12954000"/>
          <a:ext cx="5391150" cy="2771775"/>
          <a:chOff x="438150" y="13192125"/>
          <a:chExt cx="5391150" cy="2771775"/>
        </a:xfrm>
      </xdr:grpSpPr>
      <xdr:sp macro="" textlink="">
        <xdr:nvSpPr>
          <xdr:cNvPr id="24" name="吹き出し: 線 23">
            <a:extLst>
              <a:ext uri="{FF2B5EF4-FFF2-40B4-BE49-F238E27FC236}">
                <a16:creationId xmlns:a16="http://schemas.microsoft.com/office/drawing/2014/main" xmlns="" id="{F21A43FB-9943-41CF-86AB-E1B08A7181A7}"/>
              </a:ext>
            </a:extLst>
          </xdr:cNvPr>
          <xdr:cNvSpPr/>
        </xdr:nvSpPr>
        <xdr:spPr>
          <a:xfrm>
            <a:off x="3409950" y="13192125"/>
            <a:ext cx="2419350" cy="1257300"/>
          </a:xfrm>
          <a:prstGeom prst="borderCallout1">
            <a:avLst>
              <a:gd name="adj1" fmla="val 4891"/>
              <a:gd name="adj2" fmla="val 143"/>
              <a:gd name="adj3" fmla="val 39616"/>
              <a:gd name="adj4" fmla="val -9135"/>
            </a:avLst>
          </a:prstGeom>
          <a:solidFill>
            <a:srgbClr val="FFFFFF"/>
          </a:solidFill>
          <a:ln w="19050">
            <a:solidFill>
              <a:srgbClr val="FF3300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【</a:t>
            </a:r>
            <a:r>
              <a:rPr kumimoji="1" lang="ja-JP" altLang="en-US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①治験審査料、②間接経費</a:t>
            </a:r>
            <a:r>
              <a:rPr kumimoji="1" lang="en-US" altLang="ja-JP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】</a:t>
            </a:r>
          </a:p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・該当審査項目にチェックを入れる</a:t>
            </a:r>
            <a:endPara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・チェックした審査項目の件数を</a:t>
            </a:r>
            <a:endPara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　入力</a:t>
            </a:r>
            <a:endPara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（件数を入力すると件数に応じた</a:t>
            </a:r>
            <a:endPara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金額が自動計算されます。）</a:t>
            </a:r>
            <a:endPara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/>
            <a:endPara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xmlns="" id="{7FE33AD8-F2AA-4A75-8BFF-F0449B0E4124}"/>
              </a:ext>
            </a:extLst>
          </xdr:cNvPr>
          <xdr:cNvSpPr/>
        </xdr:nvSpPr>
        <xdr:spPr>
          <a:xfrm>
            <a:off x="438150" y="13582650"/>
            <a:ext cx="2743200" cy="2381250"/>
          </a:xfrm>
          <a:prstGeom prst="rect">
            <a:avLst/>
          </a:prstGeom>
          <a:noFill/>
          <a:ln w="19050">
            <a:solidFill>
              <a:srgbClr val="FF3300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16</xdr:row>
          <xdr:rowOff>200025</xdr:rowOff>
        </xdr:from>
        <xdr:to>
          <xdr:col>0</xdr:col>
          <xdr:colOff>342900</xdr:colOff>
          <xdr:row>18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xmlns="" id="{E2CA0FCA-720A-4A05-BAF6-FBE6131B58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409574</xdr:colOff>
      <xdr:row>21</xdr:row>
      <xdr:rowOff>0</xdr:rowOff>
    </xdr:from>
    <xdr:to>
      <xdr:col>1</xdr:col>
      <xdr:colOff>161924</xdr:colOff>
      <xdr:row>24</xdr:row>
      <xdr:rowOff>28575</xdr:rowOff>
    </xdr:to>
    <xdr:sp macro="" textlink="">
      <xdr:nvSpPr>
        <xdr:cNvPr id="15" name="右大かっこ 14">
          <a:extLst>
            <a:ext uri="{FF2B5EF4-FFF2-40B4-BE49-F238E27FC236}">
              <a16:creationId xmlns:a16="http://schemas.microsoft.com/office/drawing/2014/main" xmlns="" id="{304F58BF-2225-4FF5-88BD-616CF7AB1936}"/>
            </a:ext>
          </a:extLst>
        </xdr:cNvPr>
        <xdr:cNvSpPr/>
      </xdr:nvSpPr>
      <xdr:spPr>
        <a:xfrm rot="10800000">
          <a:off x="409574" y="5143500"/>
          <a:ext cx="161925" cy="762000"/>
        </a:xfrm>
        <a:prstGeom prst="righ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102995</xdr:colOff>
      <xdr:row>49</xdr:row>
      <xdr:rowOff>180975</xdr:rowOff>
    </xdr:from>
    <xdr:to>
      <xdr:col>10</xdr:col>
      <xdr:colOff>104775</xdr:colOff>
      <xdr:row>53</xdr:row>
      <xdr:rowOff>104775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xmlns="" id="{BB94C5EA-04F2-4F8E-B5C5-E4CC9200FFD5}"/>
            </a:ext>
          </a:extLst>
        </xdr:cNvPr>
        <xdr:cNvGrpSpPr/>
      </xdr:nvGrpSpPr>
      <xdr:grpSpPr>
        <a:xfrm>
          <a:off x="512570" y="12096750"/>
          <a:ext cx="5221480" cy="876300"/>
          <a:chOff x="-2630065" y="12973050"/>
          <a:chExt cx="5759572" cy="876300"/>
        </a:xfrm>
      </xdr:grpSpPr>
      <xdr:sp macro="" textlink="">
        <xdr:nvSpPr>
          <xdr:cNvPr id="34" name="吹き出し: 線 33">
            <a:extLst>
              <a:ext uri="{FF2B5EF4-FFF2-40B4-BE49-F238E27FC236}">
                <a16:creationId xmlns:a16="http://schemas.microsoft.com/office/drawing/2014/main" xmlns="" id="{711AA3F0-7164-4ED8-876F-CD64747DEB90}"/>
              </a:ext>
            </a:extLst>
          </xdr:cNvPr>
          <xdr:cNvSpPr/>
        </xdr:nvSpPr>
        <xdr:spPr>
          <a:xfrm>
            <a:off x="376782" y="12973050"/>
            <a:ext cx="2752725" cy="495300"/>
          </a:xfrm>
          <a:prstGeom prst="borderCallout1">
            <a:avLst>
              <a:gd name="adj1" fmla="val 100383"/>
              <a:gd name="adj2" fmla="val 27167"/>
              <a:gd name="adj3" fmla="val 164698"/>
              <a:gd name="adj4" fmla="val -31120"/>
            </a:avLst>
          </a:prstGeom>
          <a:solidFill>
            <a:srgbClr val="FFFFFF"/>
          </a:solidFill>
          <a:ln w="19050">
            <a:solidFill>
              <a:srgbClr val="FF3300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 u="sng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支払い≠依頼者の場合</a:t>
            </a:r>
            <a:r>
              <a:rPr kumimoji="1" lang="ja-JP" altLang="en-US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は、</a:t>
            </a:r>
            <a:endPara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委託機関の名称を記入してください</a:t>
            </a:r>
          </a:p>
        </xdr:txBody>
      </xdr:sp>
      <xdr:sp macro="" textlink="">
        <xdr:nvSpPr>
          <xdr:cNvPr id="35" name="正方形/長方形 34">
            <a:extLst>
              <a:ext uri="{FF2B5EF4-FFF2-40B4-BE49-F238E27FC236}">
                <a16:creationId xmlns:a16="http://schemas.microsoft.com/office/drawing/2014/main" xmlns="" id="{E644B934-3EC9-4922-B28B-F391C784D03B}"/>
              </a:ext>
            </a:extLst>
          </xdr:cNvPr>
          <xdr:cNvSpPr/>
        </xdr:nvSpPr>
        <xdr:spPr>
          <a:xfrm>
            <a:off x="-2630065" y="13696950"/>
            <a:ext cx="2134800" cy="152400"/>
          </a:xfrm>
          <a:prstGeom prst="rect">
            <a:avLst/>
          </a:prstGeom>
          <a:noFill/>
          <a:ln w="19050">
            <a:solidFill>
              <a:srgbClr val="FF3300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238125</xdr:colOff>
      <xdr:row>65</xdr:row>
      <xdr:rowOff>66674</xdr:rowOff>
    </xdr:from>
    <xdr:to>
      <xdr:col>4</xdr:col>
      <xdr:colOff>95250</xdr:colOff>
      <xdr:row>76</xdr:row>
      <xdr:rowOff>190500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xmlns="" id="{32C3A654-B8FB-4B6E-BE88-345844A6CD1B}"/>
            </a:ext>
          </a:extLst>
        </xdr:cNvPr>
        <xdr:cNvGrpSpPr/>
      </xdr:nvGrpSpPr>
      <xdr:grpSpPr>
        <a:xfrm>
          <a:off x="238125" y="15792449"/>
          <a:ext cx="2286000" cy="2743201"/>
          <a:chOff x="238125" y="16030574"/>
          <a:chExt cx="2286000" cy="2743201"/>
        </a:xfrm>
      </xdr:grpSpPr>
      <xdr:sp macro="" textlink="">
        <xdr:nvSpPr>
          <xdr:cNvPr id="37" name="吹き出し: 線 36">
            <a:extLst>
              <a:ext uri="{FF2B5EF4-FFF2-40B4-BE49-F238E27FC236}">
                <a16:creationId xmlns:a16="http://schemas.microsoft.com/office/drawing/2014/main" xmlns="" id="{D824C71C-917B-4587-A856-F637ED44D7B1}"/>
              </a:ext>
            </a:extLst>
          </xdr:cNvPr>
          <xdr:cNvSpPr/>
        </xdr:nvSpPr>
        <xdr:spPr>
          <a:xfrm>
            <a:off x="238125" y="18097500"/>
            <a:ext cx="2286000" cy="676275"/>
          </a:xfrm>
          <a:prstGeom prst="borderCallout1">
            <a:avLst>
              <a:gd name="adj1" fmla="val -285533"/>
              <a:gd name="adj2" fmla="val 35084"/>
              <a:gd name="adj3" fmla="val -2330"/>
              <a:gd name="adj4" fmla="val 12029"/>
            </a:avLst>
          </a:prstGeom>
          <a:solidFill>
            <a:srgbClr val="FFFFFF"/>
          </a:solidFill>
          <a:ln w="19050">
            <a:solidFill>
              <a:srgbClr val="FF3300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0" u="sng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提出日は</a:t>
            </a:r>
            <a:endParaRPr kumimoji="1" lang="en-US" altLang="ja-JP" sz="1100" b="0" u="sng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/>
            <a:r>
              <a:rPr kumimoji="1" lang="en-US" altLang="ja-JP" sz="1100" b="0" u="none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yyyy/mm/dd</a:t>
            </a:r>
            <a:r>
              <a:rPr kumimoji="1" lang="ja-JP" altLang="en-US" sz="1100" b="0" u="none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で入力すると　</a:t>
            </a:r>
            <a:endParaRPr kumimoji="1" lang="en-US" altLang="ja-JP" sz="1100" b="0" u="none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/>
            <a:r>
              <a:rPr kumimoji="1" lang="en-US" altLang="ja-JP" sz="1100" b="0" u="none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yyyy</a:t>
            </a:r>
            <a:r>
              <a:rPr kumimoji="1" lang="ja-JP" altLang="en-US" sz="1100" b="0" u="none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年</a:t>
            </a:r>
            <a:r>
              <a:rPr kumimoji="1" lang="en-US" altLang="ja-JP" sz="1100" b="0" u="none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mm</a:t>
            </a:r>
            <a:r>
              <a:rPr kumimoji="1" lang="ja-JP" altLang="en-US" sz="1100" b="0" u="none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月</a:t>
            </a:r>
            <a:r>
              <a:rPr kumimoji="1" lang="en-US" altLang="ja-JP" sz="1100" b="0" u="none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dd</a:t>
            </a:r>
            <a:r>
              <a:rPr kumimoji="1" lang="ja-JP" altLang="en-US" sz="1100" b="0" u="none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日で表示されます</a:t>
            </a:r>
          </a:p>
        </xdr:txBody>
      </xdr:sp>
      <xdr:sp macro="" textlink="">
        <xdr:nvSpPr>
          <xdr:cNvPr id="40" name="正方形/長方形 39">
            <a:extLst>
              <a:ext uri="{FF2B5EF4-FFF2-40B4-BE49-F238E27FC236}">
                <a16:creationId xmlns:a16="http://schemas.microsoft.com/office/drawing/2014/main" xmlns="" id="{EC7D2E31-5D5B-4C35-A68B-4DEBDA8ECCB5}"/>
              </a:ext>
            </a:extLst>
          </xdr:cNvPr>
          <xdr:cNvSpPr/>
        </xdr:nvSpPr>
        <xdr:spPr>
          <a:xfrm>
            <a:off x="847726" y="16030574"/>
            <a:ext cx="1257300" cy="123825"/>
          </a:xfrm>
          <a:prstGeom prst="rect">
            <a:avLst/>
          </a:prstGeom>
          <a:noFill/>
          <a:ln w="19050">
            <a:solidFill>
              <a:srgbClr val="FF3300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581025</xdr:colOff>
      <xdr:row>74</xdr:row>
      <xdr:rowOff>1</xdr:rowOff>
    </xdr:from>
    <xdr:to>
      <xdr:col>10</xdr:col>
      <xdr:colOff>123825</xdr:colOff>
      <xdr:row>76</xdr:row>
      <xdr:rowOff>1</xdr:rowOff>
    </xdr:to>
    <xdr:sp macro="" textlink="">
      <xdr:nvSpPr>
        <xdr:cNvPr id="43" name="吹き出し: 線 42">
          <a:extLst>
            <a:ext uri="{FF2B5EF4-FFF2-40B4-BE49-F238E27FC236}">
              <a16:creationId xmlns:a16="http://schemas.microsoft.com/office/drawing/2014/main" xmlns="" id="{1F4258D1-6674-4BC2-BB22-D64392D5F940}"/>
            </a:ext>
          </a:extLst>
        </xdr:cNvPr>
        <xdr:cNvSpPr/>
      </xdr:nvSpPr>
      <xdr:spPr>
        <a:xfrm>
          <a:off x="3286125" y="18107026"/>
          <a:ext cx="2466975" cy="476250"/>
        </a:xfrm>
        <a:prstGeom prst="borderCallout1">
          <a:avLst>
            <a:gd name="adj1" fmla="val 55313"/>
            <a:gd name="adj2" fmla="val -203"/>
            <a:gd name="adj3" fmla="val -307232"/>
            <a:gd name="adj4" fmla="val -36877"/>
          </a:avLst>
        </a:prstGeom>
        <a:solidFill>
          <a:srgbClr val="FFFFFF"/>
        </a:solidFill>
        <a:ln w="19050">
          <a:solidFill>
            <a:srgbClr val="FF33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u="sng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記名・押印または署名、電子署名を</a:t>
          </a:r>
          <a:endParaRPr kumimoji="1" lang="en-US" altLang="ja-JP" sz="1100" b="0" u="sng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="0" u="sng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忘れずに</a:t>
          </a:r>
          <a:endParaRPr kumimoji="1" lang="ja-JP" altLang="en-US" sz="1100" b="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171450</xdr:colOff>
      <xdr:row>66</xdr:row>
      <xdr:rowOff>85725</xdr:rowOff>
    </xdr:from>
    <xdr:to>
      <xdr:col>6</xdr:col>
      <xdr:colOff>180975</xdr:colOff>
      <xdr:row>67</xdr:row>
      <xdr:rowOff>190500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xmlns="" id="{9EFB2449-DFB2-4D41-8421-24CF6D008035}"/>
            </a:ext>
          </a:extLst>
        </xdr:cNvPr>
        <xdr:cNvSpPr/>
      </xdr:nvSpPr>
      <xdr:spPr>
        <a:xfrm>
          <a:off x="1914525" y="16287750"/>
          <a:ext cx="1809750" cy="342900"/>
        </a:xfrm>
        <a:prstGeom prst="rect">
          <a:avLst/>
        </a:prstGeom>
        <a:noFill/>
        <a:ln w="19050">
          <a:solidFill>
            <a:srgbClr val="FF33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1"/>
  <sheetViews>
    <sheetView tabSelected="1" zoomScaleNormal="100" workbookViewId="0">
      <selection activeCell="J27" sqref="J27"/>
    </sheetView>
  </sheetViews>
  <sheetFormatPr defaultRowHeight="18.75"/>
  <cols>
    <col min="1" max="1" width="5.375" customWidth="1"/>
    <col min="2" max="2" width="11.875" customWidth="1"/>
    <col min="3" max="3" width="5.625" customWidth="1"/>
    <col min="5" max="5" width="3.625" customWidth="1"/>
    <col min="6" max="6" width="11" customWidth="1"/>
    <col min="7" max="7" width="3.75" customWidth="1"/>
    <col min="9" max="9" width="5.625" customWidth="1"/>
    <col min="11" max="11" width="3.625" customWidth="1"/>
    <col min="12" max="12" width="5.625" customWidth="1"/>
  </cols>
  <sheetData>
    <row r="1" spans="1:12" ht="18.75" customHeight="1">
      <c r="A1" s="65" t="s">
        <v>27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1"/>
    </row>
    <row r="2" spans="1:12" ht="18.75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1"/>
    </row>
    <row r="3" spans="1:12" ht="18.75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1"/>
    </row>
    <row r="4" spans="1:12" ht="30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1"/>
    </row>
    <row r="5" spans="1:12">
      <c r="A5" s="64" t="s">
        <v>0</v>
      </c>
      <c r="B5" s="64"/>
      <c r="C5" s="53"/>
      <c r="D5" s="53"/>
      <c r="E5" s="53"/>
      <c r="F5" s="53"/>
      <c r="G5" s="6"/>
      <c r="H5" s="6"/>
      <c r="I5" s="6"/>
      <c r="J5" s="6"/>
      <c r="K5" s="6"/>
    </row>
    <row r="6" spans="1:12">
      <c r="A6" s="62" t="s">
        <v>1</v>
      </c>
      <c r="B6" s="62"/>
      <c r="C6" s="51"/>
      <c r="D6" s="51"/>
      <c r="E6" s="51"/>
      <c r="F6" s="51"/>
      <c r="G6" s="6"/>
      <c r="H6" s="6"/>
      <c r="I6" s="6"/>
      <c r="J6" s="6"/>
      <c r="K6" s="6"/>
    </row>
    <row r="7" spans="1:12">
      <c r="A7" s="62" t="s">
        <v>2</v>
      </c>
      <c r="B7" s="62"/>
      <c r="C7" s="51"/>
      <c r="D7" s="51"/>
      <c r="E7" s="51"/>
      <c r="F7" s="51"/>
      <c r="G7" s="6"/>
      <c r="H7" s="6"/>
      <c r="I7" s="6"/>
      <c r="J7" s="6"/>
      <c r="K7" s="6"/>
    </row>
    <row r="8" spans="1:12">
      <c r="A8" s="62" t="s">
        <v>3</v>
      </c>
      <c r="B8" s="62"/>
      <c r="C8" s="54"/>
      <c r="D8" s="54"/>
      <c r="E8" s="54"/>
      <c r="F8" s="54"/>
      <c r="G8" s="6" t="s">
        <v>4</v>
      </c>
      <c r="H8" s="6"/>
      <c r="I8" s="6"/>
      <c r="J8" s="6"/>
      <c r="K8" s="6"/>
    </row>
    <row r="9" spans="1:12">
      <c r="A9" s="62" t="s">
        <v>5</v>
      </c>
      <c r="B9" s="62"/>
      <c r="C9" s="52"/>
      <c r="D9" s="52"/>
      <c r="E9" s="52"/>
      <c r="F9" s="52"/>
      <c r="G9" s="6"/>
      <c r="H9" s="6"/>
      <c r="I9" s="6"/>
      <c r="J9" s="6"/>
      <c r="K9" s="6"/>
    </row>
    <row r="10" spans="1:12">
      <c r="A10" s="62" t="s">
        <v>6</v>
      </c>
      <c r="B10" s="62"/>
      <c r="C10" s="51"/>
      <c r="D10" s="51"/>
      <c r="E10" s="51"/>
      <c r="F10" s="51"/>
      <c r="G10" s="6"/>
      <c r="H10" s="6"/>
      <c r="I10" s="6"/>
      <c r="J10" s="6"/>
      <c r="K10" s="6"/>
    </row>
    <row r="11" spans="1:1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2">
      <c r="A12" s="7" t="s">
        <v>28</v>
      </c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2">
      <c r="A13" s="8" t="s">
        <v>7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2">
      <c r="A14" s="8" t="s">
        <v>8</v>
      </c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2">
      <c r="A16" s="9"/>
      <c r="B16" s="10" t="s">
        <v>9</v>
      </c>
      <c r="C16" s="26"/>
      <c r="D16" s="10" t="s">
        <v>10</v>
      </c>
      <c r="E16" s="63">
        <f>70000*C16</f>
        <v>0</v>
      </c>
      <c r="F16" s="63"/>
      <c r="G16" s="11" t="s">
        <v>11</v>
      </c>
      <c r="H16" s="6"/>
      <c r="I16" s="6"/>
      <c r="J16" s="6"/>
      <c r="K16" s="6"/>
    </row>
    <row r="17" spans="1:12">
      <c r="A17" s="9"/>
      <c r="B17" s="10" t="s">
        <v>12</v>
      </c>
      <c r="C17" s="26"/>
      <c r="D17" s="10" t="s">
        <v>10</v>
      </c>
      <c r="E17" s="55">
        <f>20000*C17</f>
        <v>0</v>
      </c>
      <c r="F17" s="55"/>
      <c r="G17" s="11" t="s">
        <v>11</v>
      </c>
      <c r="H17" s="6"/>
      <c r="I17" s="6"/>
      <c r="J17" s="6"/>
      <c r="K17" s="6"/>
    </row>
    <row r="18" spans="1:12">
      <c r="A18" s="9"/>
      <c r="B18" s="10" t="s">
        <v>13</v>
      </c>
      <c r="C18" s="26"/>
      <c r="D18" s="10" t="s">
        <v>10</v>
      </c>
      <c r="E18" s="55">
        <f>20000*C18</f>
        <v>0</v>
      </c>
      <c r="F18" s="55"/>
      <c r="G18" s="11" t="s">
        <v>11</v>
      </c>
      <c r="H18" s="6"/>
      <c r="I18" s="6"/>
      <c r="J18" s="6"/>
      <c r="K18" s="6"/>
    </row>
    <row r="19" spans="1:12">
      <c r="A19" s="9"/>
      <c r="B19" s="10" t="s">
        <v>14</v>
      </c>
      <c r="C19" s="26"/>
      <c r="D19" s="10" t="s">
        <v>10</v>
      </c>
      <c r="E19" s="55">
        <f>20000*C19</f>
        <v>0</v>
      </c>
      <c r="F19" s="55"/>
      <c r="G19" s="11" t="s">
        <v>11</v>
      </c>
      <c r="H19" s="6"/>
      <c r="I19" s="6"/>
      <c r="J19" s="6"/>
      <c r="K19" s="6"/>
    </row>
    <row r="20" spans="1:12">
      <c r="A20" s="9"/>
      <c r="B20" s="10" t="s">
        <v>15</v>
      </c>
      <c r="C20" s="26"/>
      <c r="D20" s="10" t="s">
        <v>10</v>
      </c>
      <c r="E20" s="55">
        <f>20000*C20</f>
        <v>0</v>
      </c>
      <c r="F20" s="55"/>
      <c r="G20" s="11" t="s">
        <v>11</v>
      </c>
      <c r="H20" s="6"/>
      <c r="I20" s="6"/>
      <c r="J20" s="12"/>
      <c r="K20" s="12"/>
      <c r="L20" s="2"/>
    </row>
    <row r="21" spans="1:12">
      <c r="A21" s="13"/>
      <c r="B21" s="14"/>
      <c r="C21" s="14"/>
      <c r="D21" s="14"/>
      <c r="E21" s="14"/>
      <c r="F21" s="14"/>
      <c r="G21" s="15"/>
      <c r="H21" s="6"/>
      <c r="I21" s="6"/>
      <c r="J21" s="12"/>
      <c r="K21" s="12"/>
      <c r="L21" s="2"/>
    </row>
    <row r="22" spans="1:12">
      <c r="A22" s="41" t="s">
        <v>16</v>
      </c>
      <c r="B22" s="32">
        <v>70000</v>
      </c>
      <c r="C22" s="33" t="s">
        <v>17</v>
      </c>
      <c r="D22" s="34">
        <f>C16</f>
        <v>0</v>
      </c>
      <c r="E22" s="33" t="s">
        <v>17</v>
      </c>
      <c r="F22" s="33" t="s">
        <v>18</v>
      </c>
      <c r="G22" s="33" t="s">
        <v>19</v>
      </c>
      <c r="H22" s="40">
        <f>B22*D22*1.1</f>
        <v>0</v>
      </c>
      <c r="I22" s="40"/>
      <c r="J22" s="12"/>
      <c r="K22" s="12"/>
      <c r="L22" s="2"/>
    </row>
    <row r="23" spans="1:12" ht="19.5" thickBot="1">
      <c r="A23" s="42"/>
      <c r="B23" s="27">
        <v>20000</v>
      </c>
      <c r="C23" s="28" t="s">
        <v>17</v>
      </c>
      <c r="D23" s="29">
        <f>SUM(C17:C20)</f>
        <v>0</v>
      </c>
      <c r="E23" s="30" t="s">
        <v>17</v>
      </c>
      <c r="F23" s="31" t="s">
        <v>18</v>
      </c>
      <c r="G23" s="28" t="s">
        <v>19</v>
      </c>
      <c r="H23" s="56">
        <f>B23*D23*1.1</f>
        <v>0</v>
      </c>
      <c r="I23" s="56"/>
      <c r="J23" s="12"/>
      <c r="K23" s="12"/>
      <c r="L23" s="2"/>
    </row>
    <row r="24" spans="1:12" ht="19.5" thickTop="1">
      <c r="A24" s="43"/>
      <c r="B24" s="45"/>
      <c r="C24" s="45"/>
      <c r="D24" s="38">
        <f>SUM(D22:D23)</f>
        <v>0</v>
      </c>
      <c r="E24" s="37"/>
      <c r="F24" s="35" t="s">
        <v>31</v>
      </c>
      <c r="G24" s="36"/>
      <c r="H24" s="44">
        <f>SUM(H22:I23)</f>
        <v>0</v>
      </c>
      <c r="I24" s="44"/>
      <c r="J24" s="12"/>
      <c r="K24" s="12"/>
      <c r="L24" s="2"/>
    </row>
    <row r="25" spans="1:1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2">
      <c r="A26" s="6" t="s">
        <v>20</v>
      </c>
      <c r="B26" s="6"/>
      <c r="C26" s="6"/>
      <c r="D26" s="57">
        <f>H24*0.3</f>
        <v>0</v>
      </c>
      <c r="E26" s="57"/>
      <c r="F26" s="57"/>
      <c r="G26" s="16" t="s">
        <v>11</v>
      </c>
      <c r="H26" s="6"/>
      <c r="I26" s="6"/>
      <c r="J26" s="6"/>
      <c r="K26" s="6"/>
    </row>
    <row r="27" spans="1:1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2">
      <c r="A28" s="58" t="s">
        <v>21</v>
      </c>
      <c r="B28" s="58"/>
      <c r="C28" s="59">
        <f>H24+D26</f>
        <v>0</v>
      </c>
      <c r="D28" s="59"/>
      <c r="E28" s="17" t="s">
        <v>11</v>
      </c>
      <c r="F28" s="6"/>
      <c r="G28" s="6"/>
      <c r="H28" s="6"/>
      <c r="I28" s="6"/>
      <c r="J28" s="6"/>
      <c r="K28" s="6"/>
    </row>
    <row r="29" spans="1:1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2">
      <c r="A30" s="60" t="s">
        <v>29</v>
      </c>
      <c r="B30" s="60"/>
      <c r="C30" s="61"/>
      <c r="D30" s="61"/>
      <c r="E30" s="61"/>
      <c r="F30" s="6"/>
      <c r="G30" s="6"/>
      <c r="H30" s="6"/>
      <c r="I30" s="6"/>
      <c r="J30" s="6"/>
      <c r="K30" s="6"/>
    </row>
    <row r="31" spans="1:12">
      <c r="A31" s="6"/>
      <c r="B31" s="6"/>
      <c r="C31" s="6"/>
      <c r="D31" s="6"/>
      <c r="E31" s="6" t="s">
        <v>22</v>
      </c>
      <c r="F31" s="6"/>
      <c r="G31" s="6"/>
      <c r="H31" s="6"/>
      <c r="I31" s="6"/>
      <c r="J31" s="6"/>
      <c r="K31" s="6"/>
    </row>
    <row r="32" spans="1:12">
      <c r="A32" s="6"/>
      <c r="B32" s="6"/>
      <c r="C32" s="6"/>
      <c r="D32" s="6"/>
      <c r="E32" s="6"/>
      <c r="F32" s="18" t="s">
        <v>23</v>
      </c>
      <c r="G32" s="46"/>
      <c r="H32" s="46"/>
      <c r="I32" s="46"/>
      <c r="J32" s="46"/>
      <c r="K32" s="19"/>
    </row>
    <row r="33" spans="1:12">
      <c r="A33" s="6"/>
      <c r="B33" s="6"/>
      <c r="C33" s="6"/>
      <c r="D33" s="6"/>
      <c r="E33" s="6"/>
      <c r="F33" s="20" t="s">
        <v>24</v>
      </c>
      <c r="G33" s="47"/>
      <c r="H33" s="47"/>
      <c r="I33" s="47"/>
      <c r="J33" s="47"/>
      <c r="K33" s="21" t="s">
        <v>25</v>
      </c>
      <c r="L33" s="4"/>
    </row>
    <row r="34" spans="1:1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2">
      <c r="A35" s="6"/>
      <c r="B35" s="6"/>
      <c r="C35" s="6"/>
      <c r="D35" s="6"/>
      <c r="E35" s="6"/>
      <c r="F35" s="6"/>
      <c r="G35" s="6"/>
      <c r="H35" s="6"/>
      <c r="L35" s="3"/>
    </row>
    <row r="36" spans="1:12">
      <c r="A36" s="6"/>
      <c r="B36" s="6"/>
      <c r="C36" s="6"/>
      <c r="D36" s="6"/>
      <c r="E36" s="6"/>
      <c r="F36" s="6"/>
      <c r="G36" s="6"/>
      <c r="H36" s="6"/>
      <c r="I36" s="48" t="s">
        <v>26</v>
      </c>
      <c r="J36" s="49"/>
      <c r="K36" s="50"/>
      <c r="L36" s="3"/>
    </row>
    <row r="37" spans="1:12">
      <c r="A37" s="6"/>
      <c r="B37" s="6"/>
      <c r="C37" s="6"/>
      <c r="D37" s="6"/>
      <c r="E37" s="6"/>
      <c r="F37" s="6"/>
      <c r="G37" s="6"/>
      <c r="H37" s="6"/>
      <c r="I37" s="22"/>
      <c r="J37" s="13"/>
      <c r="K37" s="23"/>
      <c r="L37" s="3"/>
    </row>
    <row r="38" spans="1:12">
      <c r="A38" s="6"/>
      <c r="B38" s="6"/>
      <c r="C38" s="6"/>
      <c r="D38" s="6"/>
      <c r="E38" s="6"/>
      <c r="F38" s="6"/>
      <c r="G38" s="6"/>
      <c r="H38" s="6"/>
      <c r="I38" s="22"/>
      <c r="J38" s="13"/>
      <c r="K38" s="23"/>
    </row>
    <row r="39" spans="1:12">
      <c r="I39" s="24"/>
      <c r="J39" s="9"/>
      <c r="K39" s="25"/>
    </row>
    <row r="41" spans="1:12" ht="25.5">
      <c r="A41" s="39" t="s">
        <v>30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</row>
  </sheetData>
  <mergeCells count="32">
    <mergeCell ref="A1:K3"/>
    <mergeCell ref="E19:F19"/>
    <mergeCell ref="A5:B5"/>
    <mergeCell ref="A6:B6"/>
    <mergeCell ref="A7:B7"/>
    <mergeCell ref="A8:B8"/>
    <mergeCell ref="A9:B9"/>
    <mergeCell ref="A10:B10"/>
    <mergeCell ref="E16:F16"/>
    <mergeCell ref="E17:F17"/>
    <mergeCell ref="E18:F18"/>
    <mergeCell ref="E20:F20"/>
    <mergeCell ref="H23:I23"/>
    <mergeCell ref="D26:F26"/>
    <mergeCell ref="A28:B28"/>
    <mergeCell ref="C28:D28"/>
    <mergeCell ref="C10:F10"/>
    <mergeCell ref="C9:F9"/>
    <mergeCell ref="C7:F7"/>
    <mergeCell ref="C6:F6"/>
    <mergeCell ref="C5:F5"/>
    <mergeCell ref="C8:F8"/>
    <mergeCell ref="A41:K41"/>
    <mergeCell ref="H22:I22"/>
    <mergeCell ref="A22:A24"/>
    <mergeCell ref="H24:I24"/>
    <mergeCell ref="B24:C24"/>
    <mergeCell ref="G32:J32"/>
    <mergeCell ref="G33:J33"/>
    <mergeCell ref="I36:K36"/>
    <mergeCell ref="A30:B30"/>
    <mergeCell ref="C30:E30"/>
  </mergeCells>
  <phoneticPr fontId="2"/>
  <pageMargins left="0.9055118110236221" right="0.70866141732283472" top="0.74803149606299213" bottom="0.74803149606299213" header="0.31496062992125984" footer="0.31496062992125984"/>
  <pageSetup paperSize="9" scale="98" orientation="portrait" r:id="rId1"/>
  <headerFooter>
    <oddFooter>&amp;C岩手医科大学附属病院</oddFooter>
  </headerFooter>
  <ignoredErrors>
    <ignoredError sqref="D23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0</xdr:col>
                    <xdr:colOff>104775</xdr:colOff>
                    <xdr:row>14</xdr:row>
                    <xdr:rowOff>219075</xdr:rowOff>
                  </from>
                  <to>
                    <xdr:col>0</xdr:col>
                    <xdr:colOff>342900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0</xdr:col>
                    <xdr:colOff>104775</xdr:colOff>
                    <xdr:row>15</xdr:row>
                    <xdr:rowOff>209550</xdr:rowOff>
                  </from>
                  <to>
                    <xdr:col>0</xdr:col>
                    <xdr:colOff>342900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0</xdr:col>
                    <xdr:colOff>104775</xdr:colOff>
                    <xdr:row>16</xdr:row>
                    <xdr:rowOff>209550</xdr:rowOff>
                  </from>
                  <to>
                    <xdr:col>0</xdr:col>
                    <xdr:colOff>342900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0</xdr:col>
                    <xdr:colOff>104775</xdr:colOff>
                    <xdr:row>17</xdr:row>
                    <xdr:rowOff>209550</xdr:rowOff>
                  </from>
                  <to>
                    <xdr:col>0</xdr:col>
                    <xdr:colOff>342900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0</xdr:col>
                    <xdr:colOff>104775</xdr:colOff>
                    <xdr:row>18</xdr:row>
                    <xdr:rowOff>209550</xdr:rowOff>
                  </from>
                  <to>
                    <xdr:col>0</xdr:col>
                    <xdr:colOff>342900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0</xdr:col>
                    <xdr:colOff>104775</xdr:colOff>
                    <xdr:row>16</xdr:row>
                    <xdr:rowOff>200025</xdr:rowOff>
                  </from>
                  <to>
                    <xdr:col>0</xdr:col>
                    <xdr:colOff>342900</xdr:colOff>
                    <xdr:row>18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2020-06-09T05:39:40Z</cp:lastPrinted>
  <dcterms:created xsi:type="dcterms:W3CDTF">2020-06-09T03:04:56Z</dcterms:created>
  <dcterms:modified xsi:type="dcterms:W3CDTF">2020-06-17T02:50:43Z</dcterms:modified>
</cp:coreProperties>
</file>