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業務引継\1-2、3治験ユニット運営委員会\第44回（2023.2.）\IRB規程改訂\書式一覧\"/>
    </mc:Choice>
  </mc:AlternateContent>
  <xr:revisionPtr revIDLastSave="0" documentId="13_ncr:1_{B6626C37-205D-4B68-9F24-D4F28FD0ADFB}" xr6:coauthVersionLast="36" xr6:coauthVersionMax="36" xr10:uidLastSave="{00000000-0000-0000-0000-000000000000}"/>
  <bookViews>
    <workbookView xWindow="0" yWindow="0" windowWidth="19380" windowHeight="7050" xr2:uid="{00000000-000D-0000-FFFF-FFFF00000000}"/>
  </bookViews>
  <sheets>
    <sheet name="当院書式11-3" sheetId="1" r:id="rId1"/>
  </sheets>
  <definedNames>
    <definedName name="_xlnm.Print_Area" localSheetId="0">'当院書式11-3'!$A$1:$P$33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1" l="1"/>
  <c r="P24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6" i="1"/>
  <c r="P8" i="1"/>
  <c r="P28" i="1" l="1"/>
  <c r="C29" i="1" l="1"/>
  <c r="P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32" authorId="0" shapeId="0" xr:uid="{3D48DDDD-2586-4227-9A5D-A98747F2232E}">
      <text>
        <r>
          <rPr>
            <b/>
            <sz val="11"/>
            <color indexed="81"/>
            <rFont val="MS P ゴシック"/>
            <family val="3"/>
            <charset val="128"/>
          </rPr>
          <t>★審議IRB年月の入力</t>
        </r>
        <r>
          <rPr>
            <sz val="9"/>
            <color indexed="81"/>
            <rFont val="MS P ゴシック"/>
            <family val="3"/>
            <charset val="128"/>
          </rPr>
          <t xml:space="preserve">
　yyyy/ｍ（年/月）を入力で
</t>
        </r>
        <r>
          <rPr>
            <sz val="11"/>
            <color indexed="81"/>
            <rFont val="MS P ゴシック"/>
            <family val="3"/>
            <charset val="128"/>
          </rPr>
          <t>【yyyy/ｍ月　治験審査委員会】
表示されます。</t>
        </r>
      </text>
    </comment>
  </commentList>
</comments>
</file>

<file path=xl/sharedStrings.xml><?xml version="1.0" encoding="utf-8"?>
<sst xmlns="http://schemas.openxmlformats.org/spreadsheetml/2006/main" count="61" uniqueCount="61">
  <si>
    <t>ポイント</t>
    <phoneticPr fontId="1"/>
  </si>
  <si>
    <t>要素</t>
    <rPh sb="0" eb="2">
      <t>ヨウソ</t>
    </rPh>
    <phoneticPr fontId="1"/>
  </si>
  <si>
    <t>ウェイト</t>
    <phoneticPr fontId="1"/>
  </si>
  <si>
    <t>Ⅰ
（ウェイト×1）</t>
    <phoneticPr fontId="1"/>
  </si>
  <si>
    <t>小計</t>
    <rPh sb="0" eb="2">
      <t>ショウケイ</t>
    </rPh>
    <phoneticPr fontId="1"/>
  </si>
  <si>
    <t>合計ポイント数</t>
    <rPh sb="0" eb="2">
      <t>ゴウケイ</t>
    </rPh>
    <rPh sb="6" eb="7">
      <t>スウ</t>
    </rPh>
    <phoneticPr fontId="1"/>
  </si>
  <si>
    <t>Ａ</t>
    <phoneticPr fontId="1"/>
  </si>
  <si>
    <t>Ｂ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</si>
  <si>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</si>
  <si>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</si>
  <si>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</si>
  <si>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</si>
  <si>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</si>
  <si>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</si>
  <si>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</si>
  <si>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Ｋ</t>
    <phoneticPr fontId="1"/>
  </si>
  <si>
    <t>Ｌ</t>
    <phoneticPr fontId="1"/>
  </si>
  <si>
    <t>Ｍ</t>
    <phoneticPr fontId="1"/>
  </si>
  <si>
    <t>ポイント×</t>
    <phoneticPr fontId="1"/>
  </si>
  <si>
    <t>）</t>
    <phoneticPr fontId="1"/>
  </si>
  <si>
    <t>投与期間</t>
    <phoneticPr fontId="1"/>
  </si>
  <si>
    <t>円×（</t>
    <rPh sb="0" eb="1">
      <t>エン</t>
    </rPh>
    <phoneticPr fontId="1"/>
  </si>
  <si>
    <t>Ｃ</t>
    <phoneticPr fontId="1"/>
  </si>
  <si>
    <t>岩手医科大学附属＿ ＿ ＿</t>
    <rPh sb="0" eb="2">
      <t>イワテ</t>
    </rPh>
    <rPh sb="2" eb="4">
      <t>イカ</t>
    </rPh>
    <rPh sb="4" eb="6">
      <t>ダイガク</t>
    </rPh>
    <rPh sb="6" eb="8">
      <t>フゾク</t>
    </rPh>
    <phoneticPr fontId="1"/>
  </si>
  <si>
    <t>整理番号</t>
    <phoneticPr fontId="1"/>
  </si>
  <si>
    <t>区　　分</t>
    <phoneticPr fontId="1"/>
  </si>
  <si>
    <t>当院書式 11-3</t>
    <rPh sb="0" eb="2">
      <t>トウイン</t>
    </rPh>
    <rPh sb="2" eb="4">
      <t>ショシキ</t>
    </rPh>
    <phoneticPr fontId="1"/>
  </si>
  <si>
    <t>治験薬の剤型</t>
    <rPh sb="4" eb="5">
      <t>ザイ</t>
    </rPh>
    <rPh sb="5" eb="6">
      <t>カタ</t>
    </rPh>
    <phoneticPr fontId="1"/>
  </si>
  <si>
    <t>デザインⅠ</t>
    <phoneticPr fontId="1"/>
  </si>
  <si>
    <t>デザインⅡ</t>
    <phoneticPr fontId="1"/>
  </si>
  <si>
    <t>調剤及び出庫回数</t>
    <rPh sb="0" eb="2">
      <t>チョウザイ</t>
    </rPh>
    <rPh sb="2" eb="3">
      <t>オヨ</t>
    </rPh>
    <rPh sb="4" eb="6">
      <t>シュッコ</t>
    </rPh>
    <rPh sb="6" eb="8">
      <t>カイスウ</t>
    </rPh>
    <phoneticPr fontId="1"/>
  </si>
  <si>
    <t>保存状況</t>
    <rPh sb="0" eb="2">
      <t>ホゾン</t>
    </rPh>
    <rPh sb="2" eb="4">
      <t>ジョウキョウ</t>
    </rPh>
    <phoneticPr fontId="1"/>
  </si>
  <si>
    <t>プロトコール数</t>
    <rPh sb="6" eb="7">
      <t>スウ</t>
    </rPh>
    <phoneticPr fontId="1"/>
  </si>
  <si>
    <t>単科か複数科か</t>
    <rPh sb="0" eb="2">
      <t>タンカ</t>
    </rPh>
    <rPh sb="3" eb="5">
      <t>フクスウ</t>
    </rPh>
    <rPh sb="5" eb="6">
      <t>カ</t>
    </rPh>
    <phoneticPr fontId="1"/>
  </si>
  <si>
    <t>同一治験薬での
対象疾患の数</t>
    <rPh sb="0" eb="2">
      <t>ドウイツ</t>
    </rPh>
    <rPh sb="2" eb="5">
      <t>チケンヤク</t>
    </rPh>
    <rPh sb="8" eb="10">
      <t>タイショウ</t>
    </rPh>
    <rPh sb="10" eb="12">
      <t>シッカン</t>
    </rPh>
    <rPh sb="13" eb="14">
      <t>カズ</t>
    </rPh>
    <phoneticPr fontId="1"/>
  </si>
  <si>
    <t>ウォッシュアウト時の
プラセボの使用</t>
    <rPh sb="8" eb="9">
      <t>ジ</t>
    </rPh>
    <rPh sb="16" eb="18">
      <t>シヨウ</t>
    </rPh>
    <phoneticPr fontId="1"/>
  </si>
  <si>
    <t>特殊説明文書の添付</t>
    <rPh sb="0" eb="2">
      <t>トクシュ</t>
    </rPh>
    <rPh sb="2" eb="4">
      <t>セツメイ</t>
    </rPh>
    <rPh sb="4" eb="6">
      <t>ブンショ</t>
    </rPh>
    <rPh sb="7" eb="9">
      <t>テンプ</t>
    </rPh>
    <phoneticPr fontId="1"/>
  </si>
  <si>
    <t>治験薬の種目</t>
    <rPh sb="4" eb="6">
      <t>シュモク</t>
    </rPh>
    <phoneticPr fontId="1"/>
  </si>
  <si>
    <t>併用薬の交付</t>
    <rPh sb="0" eb="3">
      <t>ヘイヨウヤク</t>
    </rPh>
    <rPh sb="4" eb="6">
      <t>コウフ</t>
    </rPh>
    <phoneticPr fontId="1"/>
  </si>
  <si>
    <t>Ｎ</t>
    <phoneticPr fontId="1"/>
  </si>
  <si>
    <t>Ｏ</t>
    <phoneticPr fontId="1"/>
  </si>
  <si>
    <t>Ｐ</t>
    <phoneticPr fontId="1"/>
  </si>
  <si>
    <t>Ｑ</t>
    <phoneticPr fontId="1"/>
  </si>
  <si>
    <t>Ｒ</t>
    <phoneticPr fontId="1"/>
  </si>
  <si>
    <t>Ｓ</t>
    <phoneticPr fontId="1"/>
  </si>
  <si>
    <t>併用適用時
併用薬チェック</t>
    <rPh sb="0" eb="2">
      <t>ヘイヨウ</t>
    </rPh>
    <rPh sb="2" eb="4">
      <t>テキヨウ</t>
    </rPh>
    <rPh sb="4" eb="5">
      <t>ジ</t>
    </rPh>
    <rPh sb="6" eb="9">
      <t>ヘイヨウヤク</t>
    </rPh>
    <phoneticPr fontId="1"/>
  </si>
  <si>
    <t>請求医チェック</t>
    <rPh sb="0" eb="2">
      <t>セイキュウ</t>
    </rPh>
    <rPh sb="2" eb="3">
      <t>イ</t>
    </rPh>
    <phoneticPr fontId="1"/>
  </si>
  <si>
    <t>治験薬規格数</t>
    <rPh sb="0" eb="3">
      <t>チケンヤク</t>
    </rPh>
    <rPh sb="3" eb="5">
      <t>キカク</t>
    </rPh>
    <rPh sb="5" eb="6">
      <t>スウ</t>
    </rPh>
    <phoneticPr fontId="1"/>
  </si>
  <si>
    <t>治験期間（月単位）</t>
    <rPh sb="0" eb="2">
      <t>チケン</t>
    </rPh>
    <rPh sb="2" eb="4">
      <t>キカン</t>
    </rPh>
    <rPh sb="5" eb="8">
      <t>ツキタンイ</t>
    </rPh>
    <phoneticPr fontId="1"/>
  </si>
  <si>
    <t>納入方法</t>
    <rPh sb="0" eb="2">
      <t>ノウニュウ</t>
    </rPh>
    <rPh sb="2" eb="4">
      <t>ホウホウ</t>
    </rPh>
    <phoneticPr fontId="1"/>
  </si>
  <si>
    <t>その他・特殊事項</t>
    <rPh sb="2" eb="3">
      <t>タ</t>
    </rPh>
    <rPh sb="4" eb="6">
      <t>トクシュ</t>
    </rPh>
    <rPh sb="6" eb="8">
      <t>ジコウ</t>
    </rPh>
    <phoneticPr fontId="1"/>
  </si>
  <si>
    <t>※月数を入力</t>
    <phoneticPr fontId="1"/>
  </si>
  <si>
    <r>
      <rPr>
        <sz val="16"/>
        <color theme="1"/>
        <rFont val="Calibri"/>
        <family val="2"/>
      </rPr>
      <t>×</t>
    </r>
    <r>
      <rPr>
        <sz val="12"/>
        <color theme="1"/>
        <rFont val="HGSｺﾞｼｯｸM"/>
        <family val="3"/>
        <charset val="128"/>
      </rPr>
      <t>月数</t>
    </r>
    <r>
      <rPr>
        <sz val="10"/>
        <color theme="1"/>
        <rFont val="HGSｺﾞｼｯｸM"/>
        <family val="3"/>
        <charset val="128"/>
      </rPr>
      <t>（治験薬の保存・管理）</t>
    </r>
    <phoneticPr fontId="1"/>
  </si>
  <si>
    <t>＊A～R欄以外の事項が生じた場合S欄を使用する（算定理由を明記すること）。</t>
    <rPh sb="4" eb="5">
      <t>ラン</t>
    </rPh>
    <rPh sb="5" eb="7">
      <t>イガイ</t>
    </rPh>
    <rPh sb="8" eb="10">
      <t>ジコウ</t>
    </rPh>
    <rPh sb="11" eb="12">
      <t>ショウ</t>
    </rPh>
    <rPh sb="14" eb="16">
      <t>バアイ</t>
    </rPh>
    <rPh sb="17" eb="18">
      <t>ラン</t>
    </rPh>
    <rPh sb="19" eb="21">
      <t>シヨウ</t>
    </rPh>
    <rPh sb="24" eb="26">
      <t>サンテイ</t>
    </rPh>
    <rPh sb="26" eb="28">
      <t>リユウ</t>
    </rPh>
    <rPh sb="29" eb="31">
      <t>メイキ</t>
    </rPh>
    <phoneticPr fontId="1"/>
  </si>
  <si>
    <t>＊期間延長については、要素のC、E、F、K、M、N、O、P、Qにて算出。</t>
    <rPh sb="1" eb="3">
      <t>キカン</t>
    </rPh>
    <rPh sb="3" eb="5">
      <t>エンチョウ</t>
    </rPh>
    <rPh sb="11" eb="13">
      <t>ヨウソ</t>
    </rPh>
    <rPh sb="33" eb="35">
      <t>サンシュツ</t>
    </rPh>
    <phoneticPr fontId="1"/>
  </si>
  <si>
    <r>
      <t>治験薬管理経費ポイント算出表</t>
    </r>
    <r>
      <rPr>
        <sz val="12"/>
        <color theme="1"/>
        <rFont val="HGSｺﾞｼｯｸM"/>
        <family val="3"/>
        <charset val="128"/>
      </rPr>
      <t>（  　 期間延長   　症例追加）</t>
    </r>
    <rPh sb="0" eb="3">
      <t>チケンヤク</t>
    </rPh>
    <rPh sb="3" eb="5">
      <t>カンリ</t>
    </rPh>
    <rPh sb="5" eb="7">
      <t>ケイヒ</t>
    </rPh>
    <rPh sb="11" eb="13">
      <t>サンシュツ</t>
    </rPh>
    <rPh sb="13" eb="14">
      <t>ヒョウ</t>
    </rPh>
    <rPh sb="19" eb="21">
      <t>キカン</t>
    </rPh>
    <rPh sb="21" eb="23">
      <t>エンチョウ</t>
    </rPh>
    <rPh sb="27" eb="29">
      <t>ショウレイ</t>
    </rPh>
    <rPh sb="29" eb="31">
      <t>ツイカ</t>
    </rPh>
    <phoneticPr fontId="1"/>
  </si>
  <si>
    <t>Ⅱ
（ウェイト×2）</t>
    <phoneticPr fontId="1"/>
  </si>
  <si>
    <t>Ⅲ
（ウェイト×3）</t>
    <phoneticPr fontId="1"/>
  </si>
  <si>
    <t>【算定理由】</t>
    <rPh sb="1" eb="3">
      <t>サンテイ</t>
    </rPh>
    <rPh sb="3" eb="5">
      <t>リユウ</t>
    </rPh>
    <phoneticPr fontId="1"/>
  </si>
  <si>
    <t>治験薬管理経費＝（</t>
    <rPh sb="0" eb="3">
      <t>チケンヤク</t>
    </rPh>
    <rPh sb="3" eb="7">
      <t>カンリケイヒ</t>
    </rPh>
    <phoneticPr fontId="1"/>
  </si>
  <si>
    <t>）症例×（消費税）＝</t>
    <rPh sb="1" eb="3">
      <t>ショウレイ</t>
    </rPh>
    <rPh sb="5" eb="8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</si>
</sst>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,##0_ "/>
    <numFmt numFmtId="178" formatCode="&quot;【&quot;yyyy/m&quot;月&quot;\ &quot;治&quot;&quot;験&quot;&quot;審&quot;&quot;査&quot;&quot;委&quot;&quot;員&quot;&quot;会&quot;&quot;】&quot;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20"/>
      <color theme="1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6"/>
      <color theme="1"/>
      <name val="Calibri"/>
      <family val="2"/>
    </font>
    <font>
      <sz val="12"/>
      <color theme="1"/>
      <name val="HGSｺﾞｼｯｸM"/>
      <family val="2"/>
      <charset val="128"/>
    </font>
    <font>
      <sz val="9"/>
      <color theme="1"/>
      <name val="HGSｺﾞｼｯｸM"/>
      <family val="3"/>
      <charset val="128"/>
    </font>
    <font>
      <b/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u/>
      <sz val="11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12" fillId="0" borderId="8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178" fontId="16" fillId="0" borderId="9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O$9" lockText="1" noThreeD="1"/>
</file>

<file path=xl/ctrlProps/ctrlProp10.xml><?xml version="1.0" encoding="utf-8"?>
<formControlPr xmlns="http://schemas.microsoft.com/office/spreadsheetml/2009/9/main" objectType="CheckBox" fmlaLink="$M$9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M$12" lockText="1" noThreeD="1"/>
</file>

<file path=xl/ctrlProps/ctrlProp14.xml><?xml version="1.0" encoding="utf-8"?>
<formControlPr xmlns="http://schemas.microsoft.com/office/spreadsheetml/2009/9/main" objectType="CheckBox" fmlaLink="$M$14" lockText="1" noThreeD="1"/>
</file>

<file path=xl/ctrlProps/ctrlProp15.xml><?xml version="1.0" encoding="utf-8"?>
<formControlPr xmlns="http://schemas.microsoft.com/office/spreadsheetml/2009/9/main" objectType="CheckBox" fmlaLink="$M$15" lockText="1" noThreeD="1"/>
</file>

<file path=xl/ctrlProps/ctrlProp16.xml><?xml version="1.0" encoding="utf-8"?>
<formControlPr xmlns="http://schemas.microsoft.com/office/spreadsheetml/2009/9/main" objectType="CheckBox" fmlaLink="$M$16" lockText="1" noThreeD="1"/>
</file>

<file path=xl/ctrlProps/ctrlProp17.xml><?xml version="1.0" encoding="utf-8"?>
<formControlPr xmlns="http://schemas.microsoft.com/office/spreadsheetml/2009/9/main" objectType="CheckBox" fmlaLink="$M$19" lockText="1" noThreeD="1"/>
</file>

<file path=xl/ctrlProps/ctrlProp18.xml><?xml version="1.0" encoding="utf-8"?>
<formControlPr xmlns="http://schemas.microsoft.com/office/spreadsheetml/2009/9/main" objectType="CheckBox" fmlaLink="$O$11" lockText="1" noThreeD="1"/>
</file>

<file path=xl/ctrlProps/ctrlProp19.xml><?xml version="1.0" encoding="utf-8"?>
<formControlPr xmlns="http://schemas.microsoft.com/office/spreadsheetml/2009/9/main" objectType="CheckBox" fmlaLink="$O$12" lockText="1" noThreeD="1"/>
</file>

<file path=xl/ctrlProps/ctrlProp2.xml><?xml version="1.0" encoding="utf-8"?>
<formControlPr xmlns="http://schemas.microsoft.com/office/spreadsheetml/2009/9/main" objectType="CheckBox" fmlaLink="$M$8" lockText="1" noThreeD="1"/>
</file>

<file path=xl/ctrlProps/ctrlProp20.xml><?xml version="1.0" encoding="utf-8"?>
<formControlPr xmlns="http://schemas.microsoft.com/office/spreadsheetml/2009/9/main" objectType="CheckBox" fmlaLink="$O$13" lockText="1" noThreeD="1"/>
</file>

<file path=xl/ctrlProps/ctrlProp21.xml><?xml version="1.0" encoding="utf-8"?>
<formControlPr xmlns="http://schemas.microsoft.com/office/spreadsheetml/2009/9/main" objectType="CheckBox" fmlaLink="$O$14" lockText="1" noThreeD="1"/>
</file>

<file path=xl/ctrlProps/ctrlProp22.xml><?xml version="1.0" encoding="utf-8"?>
<formControlPr xmlns="http://schemas.microsoft.com/office/spreadsheetml/2009/9/main" objectType="CheckBox" fmlaLink="$O$15" lockText="1" noThreeD="1"/>
</file>

<file path=xl/ctrlProps/ctrlProp23.xml><?xml version="1.0" encoding="utf-8"?>
<formControlPr xmlns="http://schemas.microsoft.com/office/spreadsheetml/2009/9/main" objectType="CheckBox" fmlaLink="$O$16" lockText="1" noThreeD="1"/>
</file>

<file path=xl/ctrlProps/ctrlProp24.xml><?xml version="1.0" encoding="utf-8"?>
<formControlPr xmlns="http://schemas.microsoft.com/office/spreadsheetml/2009/9/main" objectType="CheckBox" fmlaLink="$O$19" lockText="1" noThreeD="1"/>
</file>

<file path=xl/ctrlProps/ctrlProp25.xml><?xml version="1.0" encoding="utf-8"?>
<formControlPr xmlns="http://schemas.microsoft.com/office/spreadsheetml/2009/9/main" objectType="CheckBox" fmlaLink="$M$13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O$8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M$20" lockText="1" noThreeD="1"/>
</file>

<file path=xl/ctrlProps/ctrlProp34.xml><?xml version="1.0" encoding="utf-8"?>
<formControlPr xmlns="http://schemas.microsoft.com/office/spreadsheetml/2009/9/main" objectType="CheckBox" fmlaLink="$O$20" lockText="1" noThreeD="1"/>
</file>

<file path=xl/ctrlProps/ctrlProp35.xml><?xml version="1.0" encoding="utf-8"?>
<formControlPr xmlns="http://schemas.microsoft.com/office/spreadsheetml/2009/9/main" objectType="CheckBox" fmlaLink="$I$18" lockText="1" noThreeD="1"/>
</file>

<file path=xl/ctrlProps/ctrlProp36.xml><?xml version="1.0" encoding="utf-8"?>
<formControlPr xmlns="http://schemas.microsoft.com/office/spreadsheetml/2009/9/main" objectType="CheckBox" fmlaLink="$I$20" lockText="1" noThreeD="1"/>
</file>

<file path=xl/ctrlProps/ctrlProp37.xml><?xml version="1.0" encoding="utf-8"?>
<formControlPr xmlns="http://schemas.microsoft.com/office/spreadsheetml/2009/9/main" objectType="CheckBox" fmlaLink="$I$21" lockText="1" noThreeD="1"/>
</file>

<file path=xl/ctrlProps/ctrlProp38.xml><?xml version="1.0" encoding="utf-8"?>
<formControlPr xmlns="http://schemas.microsoft.com/office/spreadsheetml/2009/9/main" objectType="CheckBox" fmlaLink="$M$21" lockText="1" noThreeD="1"/>
</file>

<file path=xl/ctrlProps/ctrlProp39.xml><?xml version="1.0" encoding="utf-8"?>
<formControlPr xmlns="http://schemas.microsoft.com/office/spreadsheetml/2009/9/main" objectType="CheckBox" fmlaLink="$O$21" lockText="1" noThreeD="1"/>
</file>

<file path=xl/ctrlProps/ctrlProp4.xml><?xml version="1.0" encoding="utf-8"?>
<formControlPr xmlns="http://schemas.microsoft.com/office/spreadsheetml/2009/9/main" objectType="CheckBox" fmlaLink="$I$9" lockText="1" noThreeD="1"/>
</file>

<file path=xl/ctrlProps/ctrlProp40.xml><?xml version="1.0" encoding="utf-8"?>
<formControlPr xmlns="http://schemas.microsoft.com/office/spreadsheetml/2009/9/main" objectType="CheckBox" fmlaLink="$O$22" lockText="1" noThreeD="1"/>
</file>

<file path=xl/ctrlProps/ctrlProp41.xml><?xml version="1.0" encoding="utf-8"?>
<formControlPr xmlns="http://schemas.microsoft.com/office/spreadsheetml/2009/9/main" objectType="CheckBox" fmlaLink="$O$23" lockText="1" noThreeD="1"/>
</file>

<file path=xl/ctrlProps/ctrlProp42.xml><?xml version="1.0" encoding="utf-8"?>
<formControlPr xmlns="http://schemas.microsoft.com/office/spreadsheetml/2009/9/main" objectType="CheckBox" fmlaLink="$O$26" lockText="1" noThreeD="1"/>
</file>

<file path=xl/ctrlProps/ctrlProp43.xml><?xml version="1.0" encoding="utf-8"?>
<formControlPr xmlns="http://schemas.microsoft.com/office/spreadsheetml/2009/9/main" objectType="CheckBox" fmlaLink="$M$22" lockText="1" noThreeD="1"/>
</file>

<file path=xl/ctrlProps/ctrlProp44.xml><?xml version="1.0" encoding="utf-8"?>
<formControlPr xmlns="http://schemas.microsoft.com/office/spreadsheetml/2009/9/main" objectType="CheckBox" fmlaLink="$M$23" lockText="1" noThreeD="1"/>
</file>

<file path=xl/ctrlProps/ctrlProp45.xml><?xml version="1.0" encoding="utf-8"?>
<formControlPr xmlns="http://schemas.microsoft.com/office/spreadsheetml/2009/9/main" objectType="CheckBox" fmlaLink="$M$26" lockText="1" noThreeD="1"/>
</file>

<file path=xl/ctrlProps/ctrlProp46.xml><?xml version="1.0" encoding="utf-8"?>
<formControlPr xmlns="http://schemas.microsoft.com/office/spreadsheetml/2009/9/main" objectType="CheckBox" fmlaLink="$I$22" lockText="1" noThreeD="1"/>
</file>

<file path=xl/ctrlProps/ctrlProp47.xml><?xml version="1.0" encoding="utf-8"?>
<formControlPr xmlns="http://schemas.microsoft.com/office/spreadsheetml/2009/9/main" objectType="CheckBox" fmlaLink="$I$23" lockText="1" noThreeD="1"/>
</file>

<file path=xl/ctrlProps/ctrlProp48.xml><?xml version="1.0" encoding="utf-8"?>
<formControlPr xmlns="http://schemas.microsoft.com/office/spreadsheetml/2009/9/main" objectType="CheckBox" fmlaLink="$I$26" lockText="1" noThreeD="1"/>
</file>

<file path=xl/ctrlProps/ctrlProp5.xml><?xml version="1.0" encoding="utf-8"?>
<formControlPr xmlns="http://schemas.microsoft.com/office/spreadsheetml/2009/9/main" objectType="CheckBox" fmlaLink="$O$10" lockText="1" noThreeD="1"/>
</file>

<file path=xl/ctrlProps/ctrlProp6.xml><?xml version="1.0" encoding="utf-8"?>
<formControlPr xmlns="http://schemas.microsoft.com/office/spreadsheetml/2009/9/main" objectType="CheckBox" fmlaLink="$I$11" lockText="1" noThreeD="1"/>
</file>

<file path=xl/ctrlProps/ctrlProp7.xml><?xml version="1.0" encoding="utf-8"?>
<formControlPr xmlns="http://schemas.microsoft.com/office/spreadsheetml/2009/9/main" objectType="CheckBox" fmlaLink="$I$12" lockText="1" noThreeD="1"/>
</file>

<file path=xl/ctrlProps/ctrlProp8.xml><?xml version="1.0" encoding="utf-8"?>
<formControlPr xmlns="http://schemas.microsoft.com/office/spreadsheetml/2009/9/main" objectType="CheckBox" fmlaLink="$I$13" lockText="1" noThreeD="1"/>
</file>

<file path=xl/ctrlProps/ctrlProp9.xml><?xml version="1.0" encoding="utf-8"?>
<formControlPr xmlns="http://schemas.microsoft.com/office/spreadsheetml/2009/9/main" objectType="CheckBox" fmlaLink="$I$1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</xdr:row>
          <xdr:rowOff>228600</xdr:rowOff>
        </xdr:from>
        <xdr:to>
          <xdr:col>13</xdr:col>
          <xdr:colOff>1066800</xdr:colOff>
          <xdr:row>9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二重盲検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428625</xdr:rowOff>
        </xdr:from>
        <xdr:to>
          <xdr:col>11</xdr:col>
          <xdr:colOff>714375</xdr:colOff>
          <xdr:row>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内服・外用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419100</xdr:rowOff>
        </xdr:from>
        <xdr:to>
          <xdr:col>13</xdr:col>
          <xdr:colOff>1066800</xdr:colOff>
          <xdr:row>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7</xdr:row>
          <xdr:rowOff>228600</xdr:rowOff>
        </xdr:from>
        <xdr:to>
          <xdr:col>7</xdr:col>
          <xdr:colOff>314325</xdr:colOff>
          <xdr:row>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オープン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228600</xdr:rowOff>
        </xdr:from>
        <xdr:to>
          <xdr:col>13</xdr:col>
          <xdr:colOff>1066800</xdr:colOff>
          <xdr:row>10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漸増及び漸減あり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228600</xdr:rowOff>
        </xdr:from>
        <xdr:to>
          <xdr:col>7</xdr:col>
          <xdr:colOff>323850</xdr:colOff>
          <xdr:row>11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4週間以内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219075</xdr:rowOff>
        </xdr:from>
        <xdr:to>
          <xdr:col>7</xdr:col>
          <xdr:colOff>323850</xdr:colOff>
          <xdr:row>12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228600</xdr:rowOff>
        </xdr:from>
        <xdr:to>
          <xdr:col>7</xdr:col>
          <xdr:colOff>323850</xdr:colOff>
          <xdr:row>13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室温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7</xdr:col>
          <xdr:colOff>333375</xdr:colOff>
          <xdr:row>16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0</xdr:rowOff>
        </xdr:from>
        <xdr:to>
          <xdr:col>11</xdr:col>
          <xdr:colOff>714375</xdr:colOff>
          <xdr:row>9</xdr:row>
          <xdr:rowOff>28575</xdr:rowOff>
        </xdr:to>
        <xdr:sp macro="" textlink="">
          <xdr:nvSpPr>
            <xdr:cNvPr id="1046" name="Check Box 22" descr="入院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単盲検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11</xdr:col>
          <xdr:colOff>714375</xdr:colOff>
          <xdr:row>10</xdr:row>
          <xdr:rowOff>28575</xdr:rowOff>
        </xdr:to>
        <xdr:sp macro="" textlink="">
          <xdr:nvSpPr>
            <xdr:cNvPr id="1047" name="Check Box 23" descr="皮下・筋注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漸増又は漸減あり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11</xdr:col>
          <xdr:colOff>714375</xdr:colOff>
          <xdr:row>11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5～24週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11</xdr:col>
          <xdr:colOff>714375</xdr:colOff>
          <xdr:row>12</xdr:row>
          <xdr:rowOff>9525</xdr:rowOff>
        </xdr:to>
        <xdr:sp macro="" textlink="">
          <xdr:nvSpPr>
            <xdr:cNvPr id="1050" name="Check Box 26" descr="小児、成人&#10;（高齢者、肝・腎&#10;障害等合併症有）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5回以下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228600</xdr:rowOff>
        </xdr:from>
        <xdr:to>
          <xdr:col>11</xdr:col>
          <xdr:colOff>714375</xdr:colOff>
          <xdr:row>14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2つ同時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228600</xdr:rowOff>
        </xdr:from>
        <xdr:to>
          <xdr:col>11</xdr:col>
          <xdr:colOff>714375</xdr:colOff>
          <xdr:row>15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28575</xdr:rowOff>
        </xdr:from>
        <xdr:to>
          <xdr:col>11</xdr:col>
          <xdr:colOff>714375</xdr:colOff>
          <xdr:row>15</xdr:row>
          <xdr:rowOff>295275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18</xdr:row>
          <xdr:rowOff>66675</xdr:rowOff>
        </xdr:from>
        <xdr:to>
          <xdr:col>11</xdr:col>
          <xdr:colOff>704850</xdr:colOff>
          <xdr:row>18</xdr:row>
          <xdr:rowOff>333375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毒・劇薬（予定）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0</xdr:rowOff>
        </xdr:from>
        <xdr:to>
          <xdr:col>13</xdr:col>
          <xdr:colOff>1066800</xdr:colOff>
          <xdr:row>11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25週以上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</xdr:row>
          <xdr:rowOff>19050</xdr:rowOff>
        </xdr:from>
        <xdr:to>
          <xdr:col>13</xdr:col>
          <xdr:colOff>1066800</xdr:colOff>
          <xdr:row>11</xdr:row>
          <xdr:rowOff>228600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6回以上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</xdr:row>
          <xdr:rowOff>228600</xdr:rowOff>
        </xdr:from>
        <xdr:to>
          <xdr:col>13</xdr:col>
          <xdr:colOff>1066800</xdr:colOff>
          <xdr:row>13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冷所及び遮光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0</xdr:rowOff>
        </xdr:from>
        <xdr:to>
          <xdr:col>13</xdr:col>
          <xdr:colOff>1066800</xdr:colOff>
          <xdr:row>14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3つ以上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13</xdr:col>
          <xdr:colOff>1066800</xdr:colOff>
          <xdr:row>15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3科以上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19050</xdr:rowOff>
        </xdr:from>
        <xdr:to>
          <xdr:col>13</xdr:col>
          <xdr:colOff>1066800</xdr:colOff>
          <xdr:row>15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3つ以上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66675</xdr:rowOff>
        </xdr:from>
        <xdr:to>
          <xdr:col>13</xdr:col>
          <xdr:colOff>1066800</xdr:colOff>
          <xdr:row>18</xdr:row>
          <xdr:rowOff>333375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向精神薬・麻薬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11</xdr:col>
          <xdr:colOff>714375</xdr:colOff>
          <xdr:row>13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冷所又は遮光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0</xdr:row>
          <xdr:rowOff>228600</xdr:rowOff>
        </xdr:from>
        <xdr:to>
          <xdr:col>16</xdr:col>
          <xdr:colOff>28575</xdr:colOff>
          <xdr:row>3</xdr:row>
          <xdr:rowOff>19050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686175" y="228600"/>
              <a:ext cx="2667000" cy="504825"/>
              <a:chOff x="3114675" y="228600"/>
              <a:chExt cx="2648215" cy="504825"/>
            </a:xfrm>
          </xdr:grpSpPr>
          <xdr:sp macro="" textlink="">
            <xdr:nvSpPr>
              <xdr:cNvPr id="1090" name="Check Box 66" hidden="1">
                <a:extLst>
                  <a:ext uri="{63B3BB69-23CF-44E3-9099-C40C66FF867C}">
                    <a14:compatExt spid="_x0000_s1090"/>
                  </a:ext>
                  <a:ext uri="{FF2B5EF4-FFF2-40B4-BE49-F238E27FC236}">
                    <a16:creationId xmlns:a16="http://schemas.microsoft.com/office/drawing/2014/main" id="{00000000-0008-0000-0000-000042040000}"/>
                  </a:ext>
                </a:extLst>
              </xdr:cNvPr>
              <xdr:cNvSpPr/>
            </xdr:nvSpPr>
            <xdr:spPr bwMode="auto">
              <a:xfrm>
                <a:off x="3114675" y="228600"/>
                <a:ext cx="5619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治験</a:t>
                </a:r>
              </a:p>
            </xdr:txBody>
          </xdr:sp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  <a:ext uri="{FF2B5EF4-FFF2-40B4-BE49-F238E27FC236}">
                    <a16:creationId xmlns:a16="http://schemas.microsoft.com/office/drawing/2014/main" id="{00000000-0008-0000-0000-000043040000}"/>
                  </a:ext>
                </a:extLst>
              </xdr:cNvPr>
              <xdr:cNvSpPr/>
            </xdr:nvSpPr>
            <xdr:spPr bwMode="auto">
              <a:xfrm>
                <a:off x="3800475" y="228600"/>
                <a:ext cx="12192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製造販売後臨床試験</a:t>
                </a:r>
              </a:p>
            </xdr:txBody>
          </xdr:sp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/>
            </xdr:nvSpPr>
            <xdr:spPr bwMode="auto">
              <a:xfrm>
                <a:off x="3114675" y="485775"/>
                <a:ext cx="6000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</a:t>
                </a:r>
              </a:p>
            </xdr:txBody>
          </xdr:sp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  <a:ext uri="{FF2B5EF4-FFF2-40B4-BE49-F238E27FC236}">
                    <a16:creationId xmlns:a16="http://schemas.microsoft.com/office/drawing/2014/main" id="{00000000-0008-0000-0000-000045040000}"/>
                  </a:ext>
                </a:extLst>
              </xdr:cNvPr>
              <xdr:cNvSpPr/>
            </xdr:nvSpPr>
            <xdr:spPr bwMode="auto">
              <a:xfrm>
                <a:off x="3800475" y="476250"/>
                <a:ext cx="5619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医療機器</a:t>
                </a:r>
              </a:p>
            </xdr:txBody>
          </xdr:sp>
          <xdr:sp macro="" textlink="">
            <xdr:nvSpPr>
              <xdr:cNvPr id="1094" name="Check Box 70" hidden="1">
                <a:extLst>
                  <a:ext uri="{63B3BB69-23CF-44E3-9099-C40C66FF867C}">
                    <a14:compatExt spid="_x0000_s1094"/>
                  </a:ext>
                  <a:ext uri="{FF2B5EF4-FFF2-40B4-BE49-F238E27FC236}">
                    <a16:creationId xmlns:a16="http://schemas.microsoft.com/office/drawing/2014/main" id="{00000000-0008-0000-0000-000046040000}"/>
                  </a:ext>
                </a:extLst>
              </xdr:cNvPr>
              <xdr:cNvSpPr/>
            </xdr:nvSpPr>
            <xdr:spPr bwMode="auto">
              <a:xfrm>
                <a:off x="4524641" y="476250"/>
                <a:ext cx="123824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再生医療等製品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4</xdr:row>
          <xdr:rowOff>219075</xdr:rowOff>
        </xdr:from>
        <xdr:to>
          <xdr:col>11</xdr:col>
          <xdr:colOff>638175</xdr:colOff>
          <xdr:row>4</xdr:row>
          <xdr:rowOff>438150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</xdr:row>
          <xdr:rowOff>228600</xdr:rowOff>
        </xdr:from>
        <xdr:to>
          <xdr:col>13</xdr:col>
          <xdr:colOff>771525</xdr:colOff>
          <xdr:row>4</xdr:row>
          <xdr:rowOff>438150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18</xdr:row>
          <xdr:rowOff>371475</xdr:rowOff>
        </xdr:from>
        <xdr:to>
          <xdr:col>11</xdr:col>
          <xdr:colOff>704850</xdr:colOff>
          <xdr:row>20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0</xdr:rowOff>
        </xdr:from>
        <xdr:to>
          <xdr:col>13</xdr:col>
          <xdr:colOff>1066800</xdr:colOff>
          <xdr:row>20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295275</xdr:rowOff>
        </xdr:from>
        <xdr:to>
          <xdr:col>7</xdr:col>
          <xdr:colOff>333375</xdr:colOff>
          <xdr:row>18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371475</xdr:rowOff>
        </xdr:from>
        <xdr:to>
          <xdr:col>7</xdr:col>
          <xdr:colOff>323850</xdr:colOff>
          <xdr:row>20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57150</xdr:rowOff>
        </xdr:from>
        <xdr:to>
          <xdr:col>7</xdr:col>
          <xdr:colOff>323850</xdr:colOff>
          <xdr:row>20</xdr:row>
          <xdr:rowOff>323850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20</xdr:row>
          <xdr:rowOff>57150</xdr:rowOff>
        </xdr:from>
        <xdr:to>
          <xdr:col>11</xdr:col>
          <xdr:colOff>704850</xdr:colOff>
          <xdr:row>20</xdr:row>
          <xdr:rowOff>323850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57150</xdr:rowOff>
        </xdr:from>
        <xdr:to>
          <xdr:col>13</xdr:col>
          <xdr:colOff>1066800</xdr:colOff>
          <xdr:row>20</xdr:row>
          <xdr:rowOff>323850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0</xdr:rowOff>
        </xdr:from>
        <xdr:to>
          <xdr:col>13</xdr:col>
          <xdr:colOff>1066800</xdr:colOff>
          <xdr:row>22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6名以上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0</xdr:rowOff>
        </xdr:from>
        <xdr:to>
          <xdr:col>13</xdr:col>
          <xdr:colOff>1066800</xdr:colOff>
          <xdr:row>23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0</xdr:rowOff>
        </xdr:from>
        <xdr:to>
          <xdr:col>13</xdr:col>
          <xdr:colOff>1066800</xdr:colOff>
          <xdr:row>26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登録時納入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20</xdr:row>
          <xdr:rowOff>371475</xdr:rowOff>
        </xdr:from>
        <xdr:to>
          <xdr:col>11</xdr:col>
          <xdr:colOff>704850</xdr:colOff>
          <xdr:row>22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3～5名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22</xdr:row>
          <xdr:rowOff>0</xdr:rowOff>
        </xdr:from>
        <xdr:to>
          <xdr:col>11</xdr:col>
          <xdr:colOff>704850</xdr:colOff>
          <xdr:row>23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24</xdr:row>
          <xdr:rowOff>276225</xdr:rowOff>
        </xdr:from>
        <xdr:to>
          <xdr:col>11</xdr:col>
          <xdr:colOff>704850</xdr:colOff>
          <xdr:row>26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371475</xdr:rowOff>
        </xdr:from>
        <xdr:to>
          <xdr:col>7</xdr:col>
          <xdr:colOff>323850</xdr:colOff>
          <xdr:row>22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2名以下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228600</xdr:rowOff>
        </xdr:from>
        <xdr:to>
          <xdr:col>7</xdr:col>
          <xdr:colOff>323850</xdr:colOff>
          <xdr:row>23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276225</xdr:rowOff>
        </xdr:from>
        <xdr:to>
          <xdr:col>7</xdr:col>
          <xdr:colOff>323850</xdr:colOff>
          <xdr:row>26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一括納入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34"/>
  <sheetViews>
    <sheetView tabSelected="1" topLeftCell="A28" zoomScaleNormal="100" workbookViewId="0">
      <selection activeCell="L32" sqref="L32:P32"/>
    </sheetView>
  </sheetViews>
  <sheetFormatPr defaultRowHeight="18.75"/>
  <cols>
    <col min="1" max="1" width="3.625" style="1" customWidth="1"/>
    <col min="2" max="2" width="12.625" style="1" customWidth="1"/>
    <col min="3" max="3" width="5.625" style="1" customWidth="1"/>
    <col min="4" max="4" width="1.625" customWidth="1"/>
    <col min="5" max="6" width="4.625" style="1" customWidth="1"/>
    <col min="7" max="7" width="5.125" style="1" customWidth="1"/>
    <col min="8" max="8" width="5.625" style="1" customWidth="1"/>
    <col min="9" max="9" width="6.625" style="1" hidden="1" customWidth="1"/>
    <col min="10" max="10" width="4.625" customWidth="1"/>
    <col min="11" max="11" width="6.625" hidden="1" customWidth="1"/>
    <col min="12" max="12" width="10.125" customWidth="1"/>
    <col min="13" max="13" width="5.625" hidden="1" customWidth="1"/>
    <col min="14" max="14" width="14.125" customWidth="1"/>
    <col min="15" max="15" width="6.625" hidden="1" customWidth="1"/>
    <col min="16" max="16" width="10.625" customWidth="1"/>
    <col min="17" max="17" width="15.5" customWidth="1"/>
    <col min="18" max="18" width="1.625" customWidth="1"/>
    <col min="19" max="19" width="3.625" customWidth="1"/>
    <col min="20" max="20" width="1.625" customWidth="1"/>
    <col min="21" max="21" width="10.375" customWidth="1"/>
    <col min="22" max="22" width="1.625" customWidth="1"/>
    <col min="23" max="23" width="4.625" customWidth="1"/>
    <col min="24" max="24" width="1.625" customWidth="1"/>
    <col min="25" max="25" width="4.625" customWidth="1"/>
    <col min="26" max="26" width="1.625" customWidth="1"/>
    <col min="27" max="27" width="5.625" customWidth="1"/>
    <col min="28" max="28" width="1.625" customWidth="1"/>
    <col min="29" max="29" width="6.625" customWidth="1"/>
    <col min="30" max="30" width="2.625" customWidth="1"/>
    <col min="31" max="31" width="5.625" customWidth="1"/>
  </cols>
  <sheetData>
    <row r="1" spans="1:25">
      <c r="A1" s="58" t="s">
        <v>26</v>
      </c>
      <c r="B1" s="58"/>
      <c r="C1" s="6"/>
      <c r="D1" s="7"/>
      <c r="E1" s="6"/>
      <c r="F1" s="6"/>
      <c r="G1" s="21"/>
      <c r="H1" s="62" t="s">
        <v>24</v>
      </c>
      <c r="I1" s="62"/>
      <c r="J1" s="63"/>
      <c r="K1" s="20"/>
      <c r="L1" s="68"/>
      <c r="M1" s="62"/>
      <c r="N1" s="62"/>
      <c r="O1" s="62"/>
      <c r="P1" s="63"/>
    </row>
    <row r="2" spans="1:25">
      <c r="A2" s="6"/>
      <c r="B2" s="6"/>
      <c r="C2" s="6"/>
      <c r="D2" s="7"/>
      <c r="E2" s="6"/>
      <c r="F2" s="6"/>
      <c r="G2" s="21"/>
      <c r="H2" s="64" t="s">
        <v>25</v>
      </c>
      <c r="I2" s="64"/>
      <c r="J2" s="65"/>
      <c r="K2" s="20"/>
      <c r="L2" s="69"/>
      <c r="M2" s="64"/>
      <c r="N2" s="64"/>
      <c r="O2" s="64"/>
      <c r="P2" s="65"/>
    </row>
    <row r="3" spans="1:25">
      <c r="A3" s="6"/>
      <c r="B3" s="6"/>
      <c r="C3" s="6"/>
      <c r="D3" s="7"/>
      <c r="E3" s="6"/>
      <c r="F3" s="6"/>
      <c r="G3" s="21"/>
      <c r="H3" s="66"/>
      <c r="I3" s="66"/>
      <c r="J3" s="67"/>
      <c r="K3" s="20"/>
      <c r="L3" s="70"/>
      <c r="M3" s="66"/>
      <c r="N3" s="66"/>
      <c r="O3" s="66"/>
      <c r="P3" s="67"/>
    </row>
    <row r="4" spans="1:25">
      <c r="A4" s="6"/>
      <c r="B4" s="6"/>
      <c r="C4" s="6"/>
      <c r="D4" s="7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</row>
    <row r="5" spans="1:25" s="5" customFormat="1" ht="45" customHeight="1">
      <c r="A5" s="61" t="s">
        <v>55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25">
      <c r="A6" s="48" t="s">
        <v>1</v>
      </c>
      <c r="B6" s="48"/>
      <c r="C6" s="48"/>
      <c r="D6" s="48"/>
      <c r="E6" s="54" t="s">
        <v>2</v>
      </c>
      <c r="F6" s="48" t="s">
        <v>0</v>
      </c>
      <c r="G6" s="48"/>
      <c r="H6" s="48"/>
      <c r="I6" s="48"/>
      <c r="J6" s="48"/>
      <c r="K6" s="48"/>
      <c r="L6" s="48"/>
      <c r="M6" s="48"/>
      <c r="N6" s="48"/>
      <c r="O6" s="8"/>
      <c r="P6" s="30" t="s">
        <v>4</v>
      </c>
      <c r="Q6" s="2"/>
      <c r="R6" s="2"/>
      <c r="S6" s="2"/>
      <c r="T6" s="2"/>
      <c r="U6" s="2"/>
      <c r="V6" s="2"/>
      <c r="W6" s="2"/>
      <c r="X6" s="2"/>
      <c r="Y6" s="2"/>
    </row>
    <row r="7" spans="1:25" ht="35.1" customHeight="1">
      <c r="A7" s="48"/>
      <c r="B7" s="48"/>
      <c r="C7" s="48"/>
      <c r="D7" s="48"/>
      <c r="E7" s="54"/>
      <c r="F7" s="56" t="s">
        <v>3</v>
      </c>
      <c r="G7" s="56"/>
      <c r="H7" s="56"/>
      <c r="I7" s="24"/>
      <c r="J7" s="56" t="s">
        <v>56</v>
      </c>
      <c r="K7" s="56"/>
      <c r="L7" s="56"/>
      <c r="M7" s="24"/>
      <c r="N7" s="24" t="s">
        <v>57</v>
      </c>
      <c r="O7" s="9"/>
      <c r="P7" s="31"/>
      <c r="Q7" s="2"/>
      <c r="R7" s="2"/>
      <c r="S7" s="2"/>
      <c r="T7" s="2"/>
      <c r="U7" s="2"/>
      <c r="V7" s="2"/>
      <c r="W7" s="2"/>
      <c r="X7" s="2"/>
      <c r="Y7" s="2"/>
    </row>
    <row r="8" spans="1:25">
      <c r="A8" s="8" t="s">
        <v>6</v>
      </c>
      <c r="B8" s="52" t="s">
        <v>27</v>
      </c>
      <c r="C8" s="52"/>
      <c r="D8" s="52"/>
      <c r="E8" s="8">
        <v>1</v>
      </c>
      <c r="F8" s="57"/>
      <c r="G8" s="57"/>
      <c r="H8" s="57"/>
      <c r="I8" s="10" t="b">
        <v>0</v>
      </c>
      <c r="J8" s="49"/>
      <c r="K8" s="49"/>
      <c r="L8" s="49"/>
      <c r="M8" s="10" t="b">
        <v>0</v>
      </c>
      <c r="N8" s="10"/>
      <c r="O8" s="10" t="b">
        <v>0</v>
      </c>
      <c r="P8" s="12" t="str">
        <f>IF(I8=TRUE,E8*1,IF(M8=TRUE,E8*2,IF(O8=TRUE,E8*3,"0")))</f>
        <v>0</v>
      </c>
      <c r="Q8" s="2"/>
      <c r="R8" s="2"/>
      <c r="S8" s="2"/>
      <c r="T8" s="2"/>
      <c r="U8" s="2"/>
      <c r="V8" s="2"/>
      <c r="W8" s="2"/>
      <c r="X8" s="2"/>
      <c r="Y8" s="2"/>
    </row>
    <row r="9" spans="1:25">
      <c r="A9" s="8" t="s">
        <v>7</v>
      </c>
      <c r="B9" s="52" t="s">
        <v>28</v>
      </c>
      <c r="C9" s="52"/>
      <c r="D9" s="52"/>
      <c r="E9" s="8">
        <v>2</v>
      </c>
      <c r="F9" s="48"/>
      <c r="G9" s="48"/>
      <c r="H9" s="48"/>
      <c r="I9" s="10" t="b">
        <v>0</v>
      </c>
      <c r="J9" s="49"/>
      <c r="K9" s="49"/>
      <c r="L9" s="49"/>
      <c r="M9" s="10" t="b">
        <v>0</v>
      </c>
      <c r="N9" s="11"/>
      <c r="O9" s="10" t="b">
        <v>0</v>
      </c>
      <c r="P9" s="12" t="str">
        <f>IF(I9=TRUE,E9*1,IF(M9=TRUE,E9*2,IF(O9=TRUE,E9*3,"0")))</f>
        <v>0</v>
      </c>
      <c r="Q9" s="2"/>
      <c r="R9" s="2"/>
      <c r="S9" s="2"/>
      <c r="T9" s="2"/>
      <c r="U9" s="2"/>
      <c r="V9" s="2"/>
      <c r="W9" s="2"/>
      <c r="X9" s="2"/>
      <c r="Y9" s="2"/>
    </row>
    <row r="10" spans="1:25">
      <c r="A10" s="8" t="s">
        <v>22</v>
      </c>
      <c r="B10" s="52" t="s">
        <v>29</v>
      </c>
      <c r="C10" s="52"/>
      <c r="D10" s="52"/>
      <c r="E10" s="8">
        <v>3</v>
      </c>
      <c r="F10" s="55"/>
      <c r="G10" s="55"/>
      <c r="H10" s="55"/>
      <c r="I10" s="10" t="b">
        <v>0</v>
      </c>
      <c r="J10" s="49"/>
      <c r="K10" s="49"/>
      <c r="L10" s="49"/>
      <c r="M10" s="10" t="b">
        <v>0</v>
      </c>
      <c r="N10" s="10"/>
      <c r="O10" s="10" t="b">
        <v>0</v>
      </c>
      <c r="P10" s="12" t="str">
        <f t="shared" ref="P10:P26" si="0">IF(I10=TRUE,E10*1,IF(M10=TRUE,E10*2,IF(O10=TRUE,E10*3,"0")))</f>
        <v>0</v>
      </c>
      <c r="Q10" s="2"/>
      <c r="R10" s="2"/>
      <c r="S10" s="2"/>
      <c r="T10" s="2"/>
      <c r="U10" s="2"/>
      <c r="V10" s="2"/>
      <c r="W10" s="2"/>
      <c r="X10" s="2"/>
      <c r="Y10" s="2"/>
    </row>
    <row r="11" spans="1:25">
      <c r="A11" s="8" t="s">
        <v>8</v>
      </c>
      <c r="B11" s="53" t="s">
        <v>20</v>
      </c>
      <c r="C11" s="53"/>
      <c r="D11" s="53"/>
      <c r="E11" s="8">
        <v>2</v>
      </c>
      <c r="F11" s="48"/>
      <c r="G11" s="48"/>
      <c r="H11" s="48"/>
      <c r="I11" s="10" t="b">
        <v>0</v>
      </c>
      <c r="J11" s="49"/>
      <c r="K11" s="49"/>
      <c r="L11" s="49"/>
      <c r="M11" s="10" t="b">
        <v>0</v>
      </c>
      <c r="N11" s="10"/>
      <c r="O11" s="10" t="b">
        <v>0</v>
      </c>
      <c r="P11" s="12" t="str">
        <f t="shared" si="0"/>
        <v>0</v>
      </c>
      <c r="Q11" s="2"/>
      <c r="R11" s="2"/>
      <c r="S11" s="2"/>
      <c r="T11" s="2"/>
      <c r="U11" s="2"/>
      <c r="V11" s="2"/>
      <c r="W11" s="2"/>
      <c r="X11" s="2"/>
      <c r="Y11" s="2"/>
    </row>
    <row r="12" spans="1:25" ht="18.75" customHeight="1">
      <c r="A12" s="8" t="s">
        <v>9</v>
      </c>
      <c r="B12" s="52" t="s">
        <v>30</v>
      </c>
      <c r="C12" s="52"/>
      <c r="D12" s="52"/>
      <c r="E12" s="8">
        <v>1</v>
      </c>
      <c r="F12" s="48"/>
      <c r="G12" s="48"/>
      <c r="H12" s="48"/>
      <c r="I12" s="10" t="b">
        <v>0</v>
      </c>
      <c r="J12" s="49"/>
      <c r="K12" s="49"/>
      <c r="L12" s="49"/>
      <c r="M12" s="10" t="b">
        <v>0</v>
      </c>
      <c r="N12" s="10"/>
      <c r="O12" s="10" t="b">
        <v>0</v>
      </c>
      <c r="P12" s="12" t="str">
        <f t="shared" si="0"/>
        <v>0</v>
      </c>
      <c r="Q12" s="2"/>
      <c r="R12" s="2"/>
      <c r="S12" s="2"/>
      <c r="T12" s="2"/>
      <c r="U12" s="2"/>
      <c r="V12" s="2"/>
      <c r="W12" s="2"/>
      <c r="X12" s="2"/>
      <c r="Y12" s="2"/>
    </row>
    <row r="13" spans="1:25">
      <c r="A13" s="8" t="s">
        <v>10</v>
      </c>
      <c r="B13" s="52" t="s">
        <v>31</v>
      </c>
      <c r="C13" s="52"/>
      <c r="D13" s="52"/>
      <c r="E13" s="8">
        <v>1</v>
      </c>
      <c r="F13" s="48"/>
      <c r="G13" s="48"/>
      <c r="H13" s="48"/>
      <c r="I13" s="10" t="b">
        <v>0</v>
      </c>
      <c r="J13" s="49"/>
      <c r="K13" s="49"/>
      <c r="L13" s="49"/>
      <c r="M13" s="10" t="b">
        <v>0</v>
      </c>
      <c r="N13" s="10"/>
      <c r="O13" s="10" t="b">
        <v>0</v>
      </c>
      <c r="P13" s="12" t="str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</row>
    <row r="14" spans="1:25">
      <c r="A14" s="8" t="s">
        <v>11</v>
      </c>
      <c r="B14" s="52" t="s">
        <v>32</v>
      </c>
      <c r="C14" s="52"/>
      <c r="D14" s="52"/>
      <c r="E14" s="8">
        <v>3</v>
      </c>
      <c r="F14" s="55"/>
      <c r="G14" s="55"/>
      <c r="H14" s="55"/>
      <c r="I14" s="10" t="b">
        <v>0</v>
      </c>
      <c r="J14" s="49"/>
      <c r="K14" s="49"/>
      <c r="L14" s="49"/>
      <c r="M14" s="10" t="b">
        <v>0</v>
      </c>
      <c r="N14" s="10"/>
      <c r="O14" s="10" t="b">
        <v>0</v>
      </c>
      <c r="P14" s="12" t="str">
        <f t="shared" si="0"/>
        <v>0</v>
      </c>
      <c r="Q14" s="2"/>
      <c r="R14" s="2"/>
      <c r="S14" s="2"/>
      <c r="T14" s="2"/>
      <c r="U14" s="2"/>
      <c r="V14" s="2"/>
      <c r="W14" s="2"/>
      <c r="X14" s="2"/>
      <c r="Y14" s="2"/>
    </row>
    <row r="15" spans="1:25">
      <c r="A15" s="8" t="s">
        <v>12</v>
      </c>
      <c r="B15" s="52" t="s">
        <v>33</v>
      </c>
      <c r="C15" s="52"/>
      <c r="D15" s="52"/>
      <c r="E15" s="8">
        <v>3</v>
      </c>
      <c r="F15" s="55"/>
      <c r="G15" s="55"/>
      <c r="H15" s="55"/>
      <c r="I15" s="10" t="b">
        <v>0</v>
      </c>
      <c r="J15" s="60"/>
      <c r="K15" s="60"/>
      <c r="L15" s="60"/>
      <c r="M15" s="10" t="b">
        <v>0</v>
      </c>
      <c r="N15" s="10"/>
      <c r="O15" s="10" t="b">
        <v>0</v>
      </c>
      <c r="P15" s="12" t="str">
        <f t="shared" si="0"/>
        <v>0</v>
      </c>
      <c r="Q15" s="2"/>
      <c r="R15" s="2"/>
      <c r="S15" s="2"/>
      <c r="T15" s="2"/>
      <c r="U15" s="2"/>
      <c r="V15" s="2"/>
      <c r="W15" s="2"/>
      <c r="X15" s="2"/>
      <c r="Y15" s="2"/>
    </row>
    <row r="16" spans="1:25" ht="24.95" customHeight="1">
      <c r="A16" s="8" t="s">
        <v>13</v>
      </c>
      <c r="B16" s="50" t="s">
        <v>34</v>
      </c>
      <c r="C16" s="50"/>
      <c r="D16" s="50"/>
      <c r="E16" s="8">
        <v>2</v>
      </c>
      <c r="F16" s="55"/>
      <c r="G16" s="55"/>
      <c r="H16" s="55"/>
      <c r="I16" s="10" t="b">
        <v>0</v>
      </c>
      <c r="J16" s="49"/>
      <c r="K16" s="49"/>
      <c r="L16" s="49"/>
      <c r="M16" s="10" t="b">
        <v>0</v>
      </c>
      <c r="N16" s="10"/>
      <c r="O16" s="10" t="b">
        <v>0</v>
      </c>
      <c r="P16" s="12" t="str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</row>
    <row r="17" spans="1:25" ht="24.95" customHeight="1">
      <c r="A17" s="8" t="s">
        <v>14</v>
      </c>
      <c r="B17" s="50" t="s">
        <v>35</v>
      </c>
      <c r="C17" s="50"/>
      <c r="D17" s="50"/>
      <c r="E17" s="8">
        <v>3</v>
      </c>
      <c r="F17" s="48"/>
      <c r="G17" s="48"/>
      <c r="H17" s="48"/>
      <c r="I17" s="10" t="b">
        <v>0</v>
      </c>
      <c r="J17" s="59"/>
      <c r="K17" s="59"/>
      <c r="L17" s="59"/>
      <c r="M17" s="13" t="b">
        <v>0</v>
      </c>
      <c r="N17" s="13"/>
      <c r="O17" s="10" t="b">
        <v>0</v>
      </c>
      <c r="P17" s="12" t="str">
        <f t="shared" si="0"/>
        <v>0</v>
      </c>
      <c r="Q17" s="2"/>
      <c r="R17" s="2"/>
      <c r="S17" s="2"/>
      <c r="T17" s="2"/>
      <c r="U17" s="2"/>
      <c r="V17" s="2"/>
      <c r="W17" s="2"/>
      <c r="X17" s="2"/>
      <c r="Y17" s="2"/>
    </row>
    <row r="18" spans="1:25" ht="18.75" customHeight="1">
      <c r="A18" s="8" t="s">
        <v>15</v>
      </c>
      <c r="B18" s="50" t="s">
        <v>36</v>
      </c>
      <c r="C18" s="50"/>
      <c r="D18" s="50"/>
      <c r="E18" s="8">
        <v>3</v>
      </c>
      <c r="F18" s="48"/>
      <c r="G18" s="48"/>
      <c r="H18" s="48"/>
      <c r="I18" s="10" t="b">
        <v>0</v>
      </c>
      <c r="J18" s="59"/>
      <c r="K18" s="59"/>
      <c r="L18" s="59"/>
      <c r="M18" s="13" t="b">
        <v>0</v>
      </c>
      <c r="N18" s="13"/>
      <c r="O18" s="10" t="b">
        <v>0</v>
      </c>
      <c r="P18" s="12" t="str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</row>
    <row r="19" spans="1:25" ht="30" customHeight="1">
      <c r="A19" s="22" t="s">
        <v>16</v>
      </c>
      <c r="B19" s="50" t="s">
        <v>37</v>
      </c>
      <c r="C19" s="50"/>
      <c r="D19" s="50"/>
      <c r="E19" s="8">
        <v>5</v>
      </c>
      <c r="F19" s="55"/>
      <c r="G19" s="55"/>
      <c r="H19" s="55"/>
      <c r="I19" s="10" t="b">
        <v>0</v>
      </c>
      <c r="J19" s="49"/>
      <c r="K19" s="49"/>
      <c r="L19" s="49"/>
      <c r="M19" s="10" t="b">
        <v>0</v>
      </c>
      <c r="N19" s="10"/>
      <c r="O19" s="10" t="b">
        <v>0</v>
      </c>
      <c r="P19" s="12" t="str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</row>
    <row r="20" spans="1:25" ht="18.75" customHeight="1">
      <c r="A20" s="8" t="s">
        <v>17</v>
      </c>
      <c r="B20" s="50" t="s">
        <v>38</v>
      </c>
      <c r="C20" s="50"/>
      <c r="D20" s="50"/>
      <c r="E20" s="8">
        <v>2</v>
      </c>
      <c r="F20" s="48"/>
      <c r="G20" s="48"/>
      <c r="H20" s="48"/>
      <c r="I20" s="11" t="b">
        <v>0</v>
      </c>
      <c r="J20" s="49"/>
      <c r="K20" s="49"/>
      <c r="L20" s="49"/>
      <c r="M20" s="11" t="b">
        <v>0</v>
      </c>
      <c r="N20" s="11"/>
      <c r="O20" s="11" t="b">
        <v>0</v>
      </c>
      <c r="P20" s="12" t="str">
        <f t="shared" si="0"/>
        <v>0</v>
      </c>
      <c r="Q20" s="2"/>
      <c r="R20" s="2"/>
      <c r="S20" s="2"/>
      <c r="T20" s="2"/>
      <c r="U20" s="2"/>
      <c r="V20" s="2"/>
      <c r="W20" s="2"/>
      <c r="X20" s="2"/>
      <c r="Y20" s="2"/>
    </row>
    <row r="21" spans="1:25" ht="30" customHeight="1">
      <c r="A21" s="8" t="s">
        <v>39</v>
      </c>
      <c r="B21" s="50" t="s">
        <v>45</v>
      </c>
      <c r="C21" s="50"/>
      <c r="D21" s="50"/>
      <c r="E21" s="8">
        <v>2</v>
      </c>
      <c r="F21" s="48"/>
      <c r="G21" s="48"/>
      <c r="H21" s="48"/>
      <c r="I21" s="11" t="b">
        <v>0</v>
      </c>
      <c r="J21" s="49"/>
      <c r="K21" s="49"/>
      <c r="L21" s="49"/>
      <c r="M21" s="11" t="b">
        <v>0</v>
      </c>
      <c r="N21" s="11"/>
      <c r="O21" s="11" t="b">
        <v>0</v>
      </c>
      <c r="P21" s="12" t="str">
        <f t="shared" si="0"/>
        <v>0</v>
      </c>
      <c r="Q21" s="2"/>
      <c r="R21" s="2"/>
      <c r="S21" s="2"/>
      <c r="T21" s="2"/>
      <c r="U21" s="2"/>
      <c r="V21" s="2"/>
      <c r="W21" s="2"/>
      <c r="X21" s="2"/>
      <c r="Y21" s="2"/>
    </row>
    <row r="22" spans="1:25" ht="18.75" customHeight="1">
      <c r="A22" s="8" t="s">
        <v>40</v>
      </c>
      <c r="B22" s="50" t="s">
        <v>46</v>
      </c>
      <c r="C22" s="50"/>
      <c r="D22" s="50"/>
      <c r="E22" s="8">
        <v>1</v>
      </c>
      <c r="F22" s="48"/>
      <c r="G22" s="48"/>
      <c r="H22" s="48"/>
      <c r="I22" s="11" t="b">
        <v>0</v>
      </c>
      <c r="J22" s="49"/>
      <c r="K22" s="49"/>
      <c r="L22" s="49"/>
      <c r="M22" s="11" t="b">
        <v>0</v>
      </c>
      <c r="N22" s="11"/>
      <c r="O22" s="11" t="b">
        <v>0</v>
      </c>
      <c r="P22" s="12" t="str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</row>
    <row r="23" spans="1:25" ht="18.75" customHeight="1">
      <c r="A23" s="8" t="s">
        <v>41</v>
      </c>
      <c r="B23" s="50" t="s">
        <v>47</v>
      </c>
      <c r="C23" s="50"/>
      <c r="D23" s="50"/>
      <c r="E23" s="8">
        <v>1</v>
      </c>
      <c r="F23" s="48"/>
      <c r="G23" s="48"/>
      <c r="H23" s="48"/>
      <c r="I23" s="11" t="b">
        <v>0</v>
      </c>
      <c r="J23" s="49"/>
      <c r="K23" s="49"/>
      <c r="L23" s="49"/>
      <c r="M23" s="11" t="b">
        <v>0</v>
      </c>
      <c r="N23" s="11"/>
      <c r="O23" s="11" t="b">
        <v>0</v>
      </c>
      <c r="P23" s="12" t="str">
        <f t="shared" si="0"/>
        <v>0</v>
      </c>
      <c r="Q23" s="2"/>
      <c r="R23" s="2"/>
      <c r="S23" s="2"/>
      <c r="T23" s="2"/>
      <c r="U23" s="2"/>
      <c r="V23" s="2"/>
      <c r="W23" s="2"/>
      <c r="X23" s="2"/>
      <c r="Y23" s="2"/>
    </row>
    <row r="24" spans="1:25" ht="9.9499999999999993" customHeight="1">
      <c r="A24" s="30" t="s">
        <v>42</v>
      </c>
      <c r="B24" s="34" t="s">
        <v>48</v>
      </c>
      <c r="C24" s="35"/>
      <c r="D24" s="36"/>
      <c r="E24" s="30">
        <v>1</v>
      </c>
      <c r="F24" s="40" t="s">
        <v>51</v>
      </c>
      <c r="G24" s="29"/>
      <c r="H24" s="41"/>
      <c r="I24" s="11"/>
      <c r="J24" s="42" t="s">
        <v>52</v>
      </c>
      <c r="K24" s="43"/>
      <c r="L24" s="43"/>
      <c r="M24" s="43"/>
      <c r="N24" s="44"/>
      <c r="O24" s="11"/>
      <c r="P24" s="32">
        <f>1*F25</f>
        <v>0</v>
      </c>
      <c r="Q24" s="2"/>
      <c r="R24" s="2"/>
      <c r="S24" s="2"/>
      <c r="T24" s="2"/>
      <c r="U24" s="2"/>
      <c r="V24" s="2"/>
      <c r="W24" s="2"/>
      <c r="X24" s="2"/>
      <c r="Y24" s="2"/>
    </row>
    <row r="25" spans="1:25" ht="23.1" customHeight="1">
      <c r="A25" s="31"/>
      <c r="B25" s="37"/>
      <c r="C25" s="38"/>
      <c r="D25" s="39"/>
      <c r="E25" s="31"/>
      <c r="F25" s="51"/>
      <c r="G25" s="51"/>
      <c r="H25" s="51"/>
      <c r="I25" s="11"/>
      <c r="J25" s="45"/>
      <c r="K25" s="46"/>
      <c r="L25" s="46"/>
      <c r="M25" s="46"/>
      <c r="N25" s="47"/>
      <c r="O25" s="11"/>
      <c r="P25" s="33"/>
      <c r="Q25" s="2"/>
      <c r="R25" s="2"/>
      <c r="S25" s="2"/>
      <c r="T25" s="2"/>
      <c r="U25" s="2"/>
      <c r="V25" s="2"/>
      <c r="W25" s="2"/>
      <c r="X25" s="2"/>
      <c r="Y25" s="2"/>
    </row>
    <row r="26" spans="1:25" ht="18.75" customHeight="1">
      <c r="A26" s="8" t="s">
        <v>43</v>
      </c>
      <c r="B26" s="50" t="s">
        <v>49</v>
      </c>
      <c r="C26" s="50"/>
      <c r="D26" s="50"/>
      <c r="E26" s="8">
        <v>2</v>
      </c>
      <c r="F26" s="48"/>
      <c r="G26" s="48"/>
      <c r="H26" s="48"/>
      <c r="I26" s="11" t="b">
        <v>0</v>
      </c>
      <c r="J26" s="49"/>
      <c r="K26" s="49"/>
      <c r="L26" s="49"/>
      <c r="M26" s="11" t="b">
        <v>0</v>
      </c>
      <c r="N26" s="11"/>
      <c r="O26" s="11"/>
      <c r="P26" s="12" t="str">
        <f t="shared" si="0"/>
        <v>0</v>
      </c>
      <c r="Q26" s="2"/>
      <c r="R26" s="2"/>
      <c r="S26" s="2"/>
      <c r="T26" s="2"/>
      <c r="U26" s="2"/>
      <c r="V26" s="2"/>
      <c r="W26" s="2"/>
      <c r="X26" s="2"/>
      <c r="Y26" s="2"/>
    </row>
    <row r="27" spans="1:25" ht="18.75" customHeight="1" thickBot="1">
      <c r="A27" s="8" t="s">
        <v>44</v>
      </c>
      <c r="B27" s="50" t="s">
        <v>50</v>
      </c>
      <c r="C27" s="50"/>
      <c r="D27" s="50"/>
      <c r="E27" s="8"/>
      <c r="F27" s="71" t="s">
        <v>58</v>
      </c>
      <c r="G27" s="72"/>
      <c r="H27" s="72"/>
      <c r="I27" s="72"/>
      <c r="J27" s="72"/>
      <c r="K27" s="72"/>
      <c r="L27" s="72"/>
      <c r="M27" s="72"/>
      <c r="N27" s="73"/>
      <c r="O27" s="11" t="b">
        <v>0</v>
      </c>
      <c r="P27" s="12">
        <f>E27</f>
        <v>0</v>
      </c>
      <c r="Q27" s="2"/>
      <c r="R27" s="2"/>
      <c r="S27" s="2"/>
      <c r="T27" s="2"/>
      <c r="U27" s="2"/>
      <c r="V27" s="2"/>
      <c r="W27" s="2"/>
      <c r="X27" s="2"/>
      <c r="Y27" s="2"/>
    </row>
    <row r="28" spans="1:25" ht="24.95" customHeight="1" thickBot="1">
      <c r="A28" s="77" t="s">
        <v>5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14"/>
      <c r="P28" s="15">
        <f>SUM(P8:P27)</f>
        <v>0</v>
      </c>
      <c r="Q28" s="2"/>
      <c r="R28" s="2"/>
      <c r="S28" s="2"/>
      <c r="T28" s="2"/>
      <c r="U28" s="2"/>
      <c r="V28" s="2"/>
      <c r="W28" s="2"/>
      <c r="X28" s="2"/>
      <c r="Y28" s="2"/>
    </row>
    <row r="29" spans="1:25" s="4" customFormat="1" ht="30" customHeight="1">
      <c r="A29" s="16" t="s">
        <v>59</v>
      </c>
      <c r="B29" s="14"/>
      <c r="C29" s="18">
        <f>P28</f>
        <v>0</v>
      </c>
      <c r="D29" s="17" t="s">
        <v>19</v>
      </c>
      <c r="E29" s="17" t="s">
        <v>18</v>
      </c>
      <c r="F29" s="17"/>
      <c r="G29" s="25">
        <v>1000</v>
      </c>
      <c r="H29" s="17" t="s">
        <v>21</v>
      </c>
      <c r="I29" s="17"/>
      <c r="J29" s="23"/>
      <c r="K29" s="17"/>
      <c r="L29" s="75" t="s">
        <v>60</v>
      </c>
      <c r="M29" s="75"/>
      <c r="N29" s="75"/>
      <c r="O29" s="76"/>
      <c r="P29" s="19">
        <f>(C29*G29*J29)+(C29*G29*J29*0.1)</f>
        <v>0</v>
      </c>
      <c r="Q29" s="3"/>
      <c r="R29" s="3"/>
      <c r="S29" s="3"/>
      <c r="T29" s="3"/>
      <c r="U29" s="3"/>
      <c r="V29" s="3"/>
      <c r="W29" s="3"/>
      <c r="X29" s="3"/>
      <c r="Y29" s="3"/>
    </row>
    <row r="30" spans="1:25" s="4" customFormat="1">
      <c r="A30" s="78" t="s">
        <v>53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3"/>
      <c r="R30" s="3"/>
      <c r="S30" s="3"/>
      <c r="T30" s="3"/>
      <c r="U30" s="3"/>
      <c r="V30" s="3"/>
      <c r="W30" s="3"/>
      <c r="X30" s="3"/>
      <c r="Y30" s="3"/>
    </row>
    <row r="31" spans="1:25">
      <c r="A31" s="78" t="s">
        <v>54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2"/>
      <c r="R31" s="2"/>
      <c r="S31" s="2"/>
      <c r="T31" s="2"/>
      <c r="U31" s="2"/>
      <c r="V31" s="2"/>
      <c r="W31" s="2"/>
      <c r="X31" s="2"/>
      <c r="Y31" s="2"/>
    </row>
    <row r="32" spans="1:25">
      <c r="A32" s="29"/>
      <c r="B32" s="29"/>
      <c r="C32" s="29"/>
      <c r="D32" s="29"/>
      <c r="E32" s="29"/>
      <c r="F32" s="27"/>
      <c r="G32" s="27"/>
      <c r="H32" s="27"/>
      <c r="I32" s="27"/>
      <c r="J32" s="28"/>
      <c r="K32" s="26"/>
      <c r="L32" s="79">
        <v>44927</v>
      </c>
      <c r="M32" s="79"/>
      <c r="N32" s="79"/>
      <c r="O32" s="79"/>
      <c r="P32" s="79"/>
      <c r="Q32" s="2"/>
      <c r="R32" s="2"/>
      <c r="S32" s="2"/>
      <c r="T32" s="2"/>
      <c r="U32" s="2"/>
      <c r="V32" s="2"/>
      <c r="W32" s="2"/>
      <c r="X32" s="2"/>
      <c r="Y32" s="2"/>
    </row>
    <row r="33" spans="1:16">
      <c r="A33" s="6"/>
      <c r="B33" s="6"/>
      <c r="C33" s="6"/>
      <c r="D33" s="7"/>
      <c r="E33" s="74" t="s">
        <v>23</v>
      </c>
      <c r="F33" s="74"/>
      <c r="G33" s="74"/>
      <c r="H33" s="74"/>
      <c r="I33" s="74"/>
      <c r="J33" s="74"/>
      <c r="K33" s="7"/>
      <c r="L33" s="7"/>
      <c r="M33" s="7"/>
      <c r="N33" s="7"/>
      <c r="O33" s="7"/>
      <c r="P33" s="7"/>
    </row>
    <row r="34" spans="1:16">
      <c r="A34" s="6"/>
      <c r="B34" s="6"/>
      <c r="C34" s="6"/>
      <c r="D34" s="7"/>
      <c r="E34" s="6"/>
      <c r="F34" s="6"/>
      <c r="G34" s="6"/>
      <c r="H34" s="6"/>
      <c r="I34" s="6"/>
      <c r="J34" s="7"/>
      <c r="K34" s="7"/>
      <c r="L34" s="7"/>
      <c r="M34" s="7"/>
      <c r="N34" s="7"/>
      <c r="O34" s="7"/>
      <c r="P34" s="7"/>
    </row>
  </sheetData>
  <mergeCells count="79">
    <mergeCell ref="F27:N27"/>
    <mergeCell ref="E33:J33"/>
    <mergeCell ref="J19:L19"/>
    <mergeCell ref="L29:O29"/>
    <mergeCell ref="B26:D26"/>
    <mergeCell ref="B19:D19"/>
    <mergeCell ref="A28:N28"/>
    <mergeCell ref="A31:P31"/>
    <mergeCell ref="A30:P30"/>
    <mergeCell ref="B27:D27"/>
    <mergeCell ref="B21:D21"/>
    <mergeCell ref="B22:D22"/>
    <mergeCell ref="B23:D23"/>
    <mergeCell ref="F21:H21"/>
    <mergeCell ref="F26:H26"/>
    <mergeCell ref="F6:N6"/>
    <mergeCell ref="F7:H7"/>
    <mergeCell ref="F8:H8"/>
    <mergeCell ref="A1:B1"/>
    <mergeCell ref="J16:L16"/>
    <mergeCell ref="J12:L12"/>
    <mergeCell ref="J15:L15"/>
    <mergeCell ref="A6:D7"/>
    <mergeCell ref="A5:P5"/>
    <mergeCell ref="J7:L7"/>
    <mergeCell ref="H1:J1"/>
    <mergeCell ref="H2:J3"/>
    <mergeCell ref="L1:P1"/>
    <mergeCell ref="L2:P3"/>
    <mergeCell ref="J13:L13"/>
    <mergeCell ref="J14:L14"/>
    <mergeCell ref="E6:E7"/>
    <mergeCell ref="B12:D12"/>
    <mergeCell ref="F18:H18"/>
    <mergeCell ref="F19:H19"/>
    <mergeCell ref="F12:H12"/>
    <mergeCell ref="F14:H14"/>
    <mergeCell ref="F13:H13"/>
    <mergeCell ref="F15:H15"/>
    <mergeCell ref="F16:H16"/>
    <mergeCell ref="F17:H17"/>
    <mergeCell ref="B17:D17"/>
    <mergeCell ref="B16:D16"/>
    <mergeCell ref="B15:D15"/>
    <mergeCell ref="B14:D14"/>
    <mergeCell ref="B13:D13"/>
    <mergeCell ref="F9:H9"/>
    <mergeCell ref="J26:L26"/>
    <mergeCell ref="F25:H25"/>
    <mergeCell ref="B8:D8"/>
    <mergeCell ref="B9:D9"/>
    <mergeCell ref="B10:D10"/>
    <mergeCell ref="B11:D11"/>
    <mergeCell ref="F10:H10"/>
    <mergeCell ref="F11:H11"/>
    <mergeCell ref="J18:L18"/>
    <mergeCell ref="J17:L17"/>
    <mergeCell ref="B18:D18"/>
    <mergeCell ref="F20:H20"/>
    <mergeCell ref="J20:L20"/>
    <mergeCell ref="J21:L21"/>
    <mergeCell ref="J22:L22"/>
    <mergeCell ref="J23:L23"/>
    <mergeCell ref="L32:P32"/>
    <mergeCell ref="A32:E32"/>
    <mergeCell ref="P6:P7"/>
    <mergeCell ref="P24:P25"/>
    <mergeCell ref="A24:A25"/>
    <mergeCell ref="B24:D25"/>
    <mergeCell ref="E24:E25"/>
    <mergeCell ref="F24:H24"/>
    <mergeCell ref="J24:N25"/>
    <mergeCell ref="F22:H22"/>
    <mergeCell ref="F23:H23"/>
    <mergeCell ref="J9:L9"/>
    <mergeCell ref="J8:L8"/>
    <mergeCell ref="J10:L10"/>
    <mergeCell ref="J11:L11"/>
    <mergeCell ref="B20:D20"/>
  </mergeCells>
  <phoneticPr fontId="1"/>
  <pageMargins left="0.70866141732283472" right="0.70866141732283472" top="0.74803149606299213" bottom="0.15748031496062992" header="0.31496062992125984" footer="0.31496062992125984"/>
  <pageSetup paperSize="9" scale="96" orientation="portrait" r:id="rId1"/>
  <colBreaks count="1" manualBreakCount="1"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7</xdr:row>
                    <xdr:rowOff>228600</xdr:rowOff>
                  </from>
                  <to>
                    <xdr:col>13</xdr:col>
                    <xdr:colOff>1066800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428625</xdr:rowOff>
                  </from>
                  <to>
                    <xdr:col>11</xdr:col>
                    <xdr:colOff>714375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419100</xdr:rowOff>
                  </from>
                  <to>
                    <xdr:col>13</xdr:col>
                    <xdr:colOff>1066800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342900</xdr:colOff>
                    <xdr:row>7</xdr:row>
                    <xdr:rowOff>228600</xdr:rowOff>
                  </from>
                  <to>
                    <xdr:col>7</xdr:col>
                    <xdr:colOff>314325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12</xdr:col>
                    <xdr:colOff>0</xdr:colOff>
                    <xdr:row>8</xdr:row>
                    <xdr:rowOff>228600</xdr:rowOff>
                  </from>
                  <to>
                    <xdr:col>13</xdr:col>
                    <xdr:colOff>1066800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228600</xdr:rowOff>
                  </from>
                  <to>
                    <xdr:col>7</xdr:col>
                    <xdr:colOff>323850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219075</xdr:rowOff>
                  </from>
                  <to>
                    <xdr:col>7</xdr:col>
                    <xdr:colOff>323850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228600</xdr:rowOff>
                  </from>
                  <to>
                    <xdr:col>7</xdr:col>
                    <xdr:colOff>323850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7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 altText="入院">
                <anchor moveWithCells="1">
                  <from>
                    <xdr:col>8</xdr:col>
                    <xdr:colOff>9525</xdr:colOff>
                    <xdr:row>8</xdr:row>
                    <xdr:rowOff>0</xdr:rowOff>
                  </from>
                  <to>
                    <xdr:col>11</xdr:col>
                    <xdr:colOff>714375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 altText="皮下・筋注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11</xdr:col>
                    <xdr:colOff>714375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11</xdr:col>
                    <xdr:colOff>714375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 altText="小児、成人_x000a_（高齢者、肝・腎_x000a_障害等合併症有）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11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228600</xdr:rowOff>
                  </from>
                  <to>
                    <xdr:col>11</xdr:col>
                    <xdr:colOff>714375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228600</xdr:rowOff>
                  </from>
                  <to>
                    <xdr:col>11</xdr:col>
                    <xdr:colOff>714375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28575</xdr:rowOff>
                  </from>
                  <to>
                    <xdr:col>11</xdr:col>
                    <xdr:colOff>714375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7</xdr:col>
                    <xdr:colOff>419100</xdr:colOff>
                    <xdr:row>18</xdr:row>
                    <xdr:rowOff>66675</xdr:rowOff>
                  </from>
                  <to>
                    <xdr:col>11</xdr:col>
                    <xdr:colOff>704850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Check Box 43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0</xdr:rowOff>
                  </from>
                  <to>
                    <xdr:col>13</xdr:col>
                    <xdr:colOff>1066800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12</xdr:col>
                    <xdr:colOff>0</xdr:colOff>
                    <xdr:row>11</xdr:row>
                    <xdr:rowOff>19050</xdr:rowOff>
                  </from>
                  <to>
                    <xdr:col>13</xdr:col>
                    <xdr:colOff>1066800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12</xdr:col>
                    <xdr:colOff>0</xdr:colOff>
                    <xdr:row>11</xdr:row>
                    <xdr:rowOff>228600</xdr:rowOff>
                  </from>
                  <to>
                    <xdr:col>13</xdr:col>
                    <xdr:colOff>1066800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13</xdr:col>
                    <xdr:colOff>1066800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5" name="Check Box 47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13</xdr:col>
                    <xdr:colOff>1066800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6" name="Check Box 48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19050</xdr:rowOff>
                  </from>
                  <to>
                    <xdr:col>13</xdr:col>
                    <xdr:colOff>1066800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7" name="Check Box 51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66675</xdr:rowOff>
                  </from>
                  <to>
                    <xdr:col>13</xdr:col>
                    <xdr:colOff>1066800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8" name="Check Box 6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11</xdr:col>
                    <xdr:colOff>714375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9" name="Check Box 66">
              <controlPr defaultSize="0" autoFill="0" autoLine="0" autoPict="0">
                <anchor moveWithCells="1">
                  <from>
                    <xdr:col>11</xdr:col>
                    <xdr:colOff>19050</xdr:colOff>
                    <xdr:row>0</xdr:row>
                    <xdr:rowOff>228600</xdr:rowOff>
                  </from>
                  <to>
                    <xdr:col>11</xdr:col>
                    <xdr:colOff>581025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0" name="Check Box 67">
              <controlPr defaultSize="0" autoFill="0" autoLine="0" autoPict="0">
                <anchor moveWithCells="1">
                  <from>
                    <xdr:col>11</xdr:col>
                    <xdr:colOff>714375</xdr:colOff>
                    <xdr:row>0</xdr:row>
                    <xdr:rowOff>228600</xdr:rowOff>
                  </from>
                  <to>
                    <xdr:col>15</xdr:col>
                    <xdr:colOff>85725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1" name="Check Box 68">
              <controlPr defaultSize="0" autoFill="0" autoLine="0" autoPict="0">
                <anchor moveWithCells="1">
                  <from>
                    <xdr:col>11</xdr:col>
                    <xdr:colOff>19050</xdr:colOff>
                    <xdr:row>2</xdr:row>
                    <xdr:rowOff>9525</xdr:rowOff>
                  </from>
                  <to>
                    <xdr:col>11</xdr:col>
                    <xdr:colOff>619125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2" name="Check Box 69">
              <controlPr defaultSize="0" autoFill="0" autoLine="0" autoPict="0">
                <anchor moveWithCells="1">
                  <from>
                    <xdr:col>11</xdr:col>
                    <xdr:colOff>714375</xdr:colOff>
                    <xdr:row>2</xdr:row>
                    <xdr:rowOff>0</xdr:rowOff>
                  </from>
                  <to>
                    <xdr:col>13</xdr:col>
                    <xdr:colOff>504825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3" name="Check Box 70">
              <controlPr defaultSize="0" autoFill="0" autoLine="0" autoPict="0">
                <anchor moveWithCells="1">
                  <from>
                    <xdr:col>13</xdr:col>
                    <xdr:colOff>666750</xdr:colOff>
                    <xdr:row>2</xdr:row>
                    <xdr:rowOff>0</xdr:rowOff>
                  </from>
                  <to>
                    <xdr:col>16</xdr:col>
                    <xdr:colOff>28575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4" name="Check Box 72">
              <controlPr defaultSize="0" autoFill="0" autoLine="0" autoPict="0">
                <anchor moveWithCells="1">
                  <from>
                    <xdr:col>11</xdr:col>
                    <xdr:colOff>457200</xdr:colOff>
                    <xdr:row>4</xdr:row>
                    <xdr:rowOff>219075</xdr:rowOff>
                  </from>
                  <to>
                    <xdr:col>11</xdr:col>
                    <xdr:colOff>638175</xdr:colOff>
                    <xdr:row>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5" name="Check Box 73">
              <controlPr defaultSize="0" autoFill="0" autoLine="0" autoPict="0">
                <anchor moveWithCells="1">
                  <from>
                    <xdr:col>13</xdr:col>
                    <xdr:colOff>581025</xdr:colOff>
                    <xdr:row>4</xdr:row>
                    <xdr:rowOff>228600</xdr:rowOff>
                  </from>
                  <to>
                    <xdr:col>13</xdr:col>
                    <xdr:colOff>771525</xdr:colOff>
                    <xdr:row>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6" name="Check Box 74">
              <controlPr defaultSize="0" autoFill="0" autoLine="0" autoPict="0">
                <anchor moveWithCells="1">
                  <from>
                    <xdr:col>7</xdr:col>
                    <xdr:colOff>419100</xdr:colOff>
                    <xdr:row>18</xdr:row>
                    <xdr:rowOff>371475</xdr:rowOff>
                  </from>
                  <to>
                    <xdr:col>11</xdr:col>
                    <xdr:colOff>704850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7" name="Check Box 75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0</xdr:rowOff>
                  </from>
                  <to>
                    <xdr:col>13</xdr:col>
                    <xdr:colOff>1066800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8" name="Check Box 80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295275</xdr:rowOff>
                  </from>
                  <to>
                    <xdr:col>7</xdr:col>
                    <xdr:colOff>333375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9" name="Check Box 82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371475</xdr:rowOff>
                  </from>
                  <to>
                    <xdr:col>7</xdr:col>
                    <xdr:colOff>323850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0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57150</xdr:rowOff>
                  </from>
                  <to>
                    <xdr:col>7</xdr:col>
                    <xdr:colOff>323850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1" name="Check Box 86">
              <controlPr defaultSize="0" autoFill="0" autoLine="0" autoPict="0">
                <anchor moveWithCells="1">
                  <from>
                    <xdr:col>7</xdr:col>
                    <xdr:colOff>419100</xdr:colOff>
                    <xdr:row>20</xdr:row>
                    <xdr:rowOff>57150</xdr:rowOff>
                  </from>
                  <to>
                    <xdr:col>11</xdr:col>
                    <xdr:colOff>704850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2" name="Check Box 87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57150</xdr:rowOff>
                  </from>
                  <to>
                    <xdr:col>13</xdr:col>
                    <xdr:colOff>1066800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3" name="Check Box 89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13</xdr:col>
                    <xdr:colOff>1066800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4" name="Check Box 91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0</xdr:rowOff>
                  </from>
                  <to>
                    <xdr:col>13</xdr:col>
                    <xdr:colOff>1066800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5" name="Check Box 92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0</xdr:rowOff>
                  </from>
                  <to>
                    <xdr:col>13</xdr:col>
                    <xdr:colOff>1066800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6" name="Check Box 95">
              <controlPr defaultSize="0" autoFill="0" autoLine="0" autoPict="0">
                <anchor moveWithCells="1">
                  <from>
                    <xdr:col>7</xdr:col>
                    <xdr:colOff>419100</xdr:colOff>
                    <xdr:row>20</xdr:row>
                    <xdr:rowOff>371475</xdr:rowOff>
                  </from>
                  <to>
                    <xdr:col>11</xdr:col>
                    <xdr:colOff>704850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7" name="Check Box 96">
              <controlPr defaultSize="0" autoFill="0" autoLine="0" autoPict="0">
                <anchor moveWithCells="1">
                  <from>
                    <xdr:col>7</xdr:col>
                    <xdr:colOff>419100</xdr:colOff>
                    <xdr:row>22</xdr:row>
                    <xdr:rowOff>0</xdr:rowOff>
                  </from>
                  <to>
                    <xdr:col>11</xdr:col>
                    <xdr:colOff>704850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8" name="Check Box 98">
              <controlPr defaultSize="0" autoFill="0" autoLine="0" autoPict="0">
                <anchor moveWithCells="1">
                  <from>
                    <xdr:col>7</xdr:col>
                    <xdr:colOff>419100</xdr:colOff>
                    <xdr:row>24</xdr:row>
                    <xdr:rowOff>276225</xdr:rowOff>
                  </from>
                  <to>
                    <xdr:col>11</xdr:col>
                    <xdr:colOff>704850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9" name="Check Box 101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371475</xdr:rowOff>
                  </from>
                  <to>
                    <xdr:col>7</xdr:col>
                    <xdr:colOff>323850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0" name="Check Box 102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228600</xdr:rowOff>
                  </from>
                  <to>
                    <xdr:col>7</xdr:col>
                    <xdr:colOff>323850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1" name="Check Box 103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276225</xdr:rowOff>
                  </from>
                  <to>
                    <xdr:col>7</xdr:col>
                    <xdr:colOff>323850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当院書式11-3</vt:lpstr>
      <vt:lpstr>'当院書式11-3'!Print_Area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2020-05-20T00:59:27Z</cp:lastPrinted>
  <dcterms:created xsi:type="dcterms:W3CDTF">2020-05-15T00:35:16Z</dcterms:created>
  <dcterms:modified xsi:type="dcterms:W3CDTF">2023-02-08T02:11:24Z</dcterms:modified>
</cp:coreProperties>
</file>