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業務引継\1-2、3治験ユニット運営委員会\第44回（2023.2.）\IRB規程改訂\書式一覧\"/>
    </mc:Choice>
  </mc:AlternateContent>
  <xr:revisionPtr revIDLastSave="0" documentId="13_ncr:1_{3BC669A0-1106-4566-96A7-6106E99DEEAD}" xr6:coauthVersionLast="36" xr6:coauthVersionMax="47" xr10:uidLastSave="{00000000-0000-0000-0000-000000000000}"/>
  <bookViews>
    <workbookView xWindow="0" yWindow="0" windowWidth="19380" windowHeight="7050" xr2:uid="{00000000-000D-0000-FFFF-FFFF00000000}"/>
  </bookViews>
  <sheets>
    <sheet name="当院書式11-1" sheetId="1" r:id="rId1"/>
  </sheets>
  <definedNames>
    <definedName name="_xlnm.Print_Area" localSheetId="0">'当院書式11-1'!$A$1:$P$33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4" i="1" l="1"/>
  <c r="P23" i="1"/>
  <c r="P26" i="1"/>
  <c r="P19" i="1" l="1"/>
  <c r="P20" i="1"/>
  <c r="P21" i="1"/>
  <c r="P22" i="1"/>
  <c r="P25" i="1" l="1"/>
  <c r="P9" i="1"/>
  <c r="P10" i="1"/>
  <c r="P11" i="1"/>
  <c r="P12" i="1"/>
  <c r="P13" i="1"/>
  <c r="P14" i="1"/>
  <c r="P15" i="1"/>
  <c r="P16" i="1"/>
  <c r="P17" i="1"/>
  <c r="P18" i="1"/>
  <c r="P8" i="1"/>
  <c r="P27" i="1" l="1"/>
  <c r="C28" i="1" l="1"/>
  <c r="P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32" authorId="0" shapeId="0" xr:uid="{5E188C50-34A2-4276-A3CD-8E5FF47DF17A}">
      <text>
        <r>
          <rPr>
            <b/>
            <sz val="11"/>
            <color indexed="81"/>
            <rFont val="MS P ゴシック"/>
            <family val="3"/>
            <charset val="128"/>
          </rPr>
          <t>★審議IRB年月の入力</t>
        </r>
        <r>
          <rPr>
            <sz val="9"/>
            <color indexed="81"/>
            <rFont val="MS P ゴシック"/>
            <family val="3"/>
            <charset val="128"/>
          </rPr>
          <t xml:space="preserve">
　yyyy/ｍ（年/月）を入力で
</t>
        </r>
        <r>
          <rPr>
            <sz val="11"/>
            <color indexed="81"/>
            <rFont val="MS P ゴシック"/>
            <family val="3"/>
            <charset val="128"/>
          </rPr>
          <t>【yyyy/ｍ月　治験審査委員会】
表示されます。</t>
        </r>
      </text>
    </comment>
  </commentList>
</comments>
</file>

<file path=xl/sharedStrings.xml><?xml version="1.0" encoding="utf-8"?>
<sst xmlns="http://schemas.openxmlformats.org/spreadsheetml/2006/main" count="51" uniqueCount="51">
  <si>
    <t>ポイント</t>
    <phoneticPr fontId="1"/>
  </si>
  <si>
    <t>疾患の重篤度</t>
    <rPh sb="0" eb="2">
      <t>シッカン</t>
    </rPh>
    <rPh sb="3" eb="5">
      <t>ジュウトク</t>
    </rPh>
    <rPh sb="5" eb="6">
      <t>ド</t>
    </rPh>
    <phoneticPr fontId="1"/>
  </si>
  <si>
    <t>デザイン</t>
    <phoneticPr fontId="1"/>
  </si>
  <si>
    <t>ポピュレーション</t>
    <phoneticPr fontId="1"/>
  </si>
  <si>
    <t>要素</t>
    <rPh sb="0" eb="2">
      <t>ヨウソ</t>
    </rPh>
    <phoneticPr fontId="1"/>
  </si>
  <si>
    <t>ウェイト</t>
    <phoneticPr fontId="1"/>
  </si>
  <si>
    <t>Ⅰ
（ウェイト×1）</t>
    <phoneticPr fontId="1"/>
  </si>
  <si>
    <t>Ⅱ
（ウェイト×3）</t>
    <phoneticPr fontId="1"/>
  </si>
  <si>
    <t>Ⅲ
（ウェイト×5）</t>
    <phoneticPr fontId="1"/>
  </si>
  <si>
    <t>小計</t>
    <rPh sb="0" eb="2">
      <t>ショウケイ</t>
    </rPh>
    <phoneticPr fontId="1"/>
  </si>
  <si>
    <t>合計ポイント数</t>
    <rPh sb="0" eb="2">
      <t>ゴウケイ</t>
    </rPh>
    <rPh sb="6" eb="7">
      <t>スウ</t>
    </rPh>
    <phoneticPr fontId="1"/>
  </si>
  <si>
    <t>Ａ</t>
    <phoneticPr fontId="1"/>
  </si>
  <si>
    <t>Ｂ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</si>
  <si>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</si>
  <si>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</si>
  <si>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</si>
  <si>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</si>
  <si>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</si>
  <si>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Ｉ</t>
    <phoneticPr fontId="1"/>
  </si>
  <si>
    <t>Ｊ</t>
    <phoneticPr fontId="1"/>
  </si>
  <si>
    <t>Ｋ</t>
    <phoneticPr fontId="1"/>
  </si>
  <si>
    <t>Ｌ</t>
    <phoneticPr fontId="1"/>
  </si>
  <si>
    <t>Ｍ</t>
    <phoneticPr fontId="1"/>
  </si>
  <si>
    <t>Ｎ</t>
    <phoneticPr fontId="1"/>
  </si>
  <si>
    <t>ポイント×</t>
    <phoneticPr fontId="1"/>
  </si>
  <si>
    <t>）</t>
    <phoneticPr fontId="1"/>
  </si>
  <si>
    <t>入院・外来の別</t>
    <phoneticPr fontId="1"/>
  </si>
  <si>
    <t>治験薬の投与の経路</t>
    <phoneticPr fontId="1"/>
  </si>
  <si>
    <t>後観察期間</t>
    <phoneticPr fontId="1"/>
  </si>
  <si>
    <t>観察頻度（受診回数）</t>
    <phoneticPr fontId="1"/>
  </si>
  <si>
    <t>臨床検査・自他覚症状
観察項目（受診1回当たり）</t>
    <phoneticPr fontId="1"/>
  </si>
  <si>
    <t>薬物動態測定のため
の採血・採尿（受診1回当たり）</t>
    <phoneticPr fontId="1"/>
  </si>
  <si>
    <t>非侵襲的な機能検査
画像診断等</t>
    <phoneticPr fontId="1"/>
  </si>
  <si>
    <t>侵襲を伴う臨床薬理的
な検査・測定</t>
    <phoneticPr fontId="1"/>
  </si>
  <si>
    <t>臨床試験研究費ポイント算出表</t>
    <rPh sb="0" eb="2">
      <t>リンショウ</t>
    </rPh>
    <rPh sb="2" eb="4">
      <t>シケン</t>
    </rPh>
    <rPh sb="4" eb="7">
      <t>ケンキュウヒ</t>
    </rPh>
    <rPh sb="11" eb="13">
      <t>サンシュツ</t>
    </rPh>
    <rPh sb="13" eb="14">
      <t>ヒョウ</t>
    </rPh>
    <phoneticPr fontId="1"/>
  </si>
  <si>
    <t>当院書式 11-1</t>
    <rPh sb="0" eb="2">
      <t>トウイン</t>
    </rPh>
    <rPh sb="2" eb="4">
      <t>ショシキ</t>
    </rPh>
    <phoneticPr fontId="1"/>
  </si>
  <si>
    <t>その他</t>
    <phoneticPr fontId="1"/>
  </si>
  <si>
    <t>円×（</t>
    <rPh sb="0" eb="1">
      <t>エン</t>
    </rPh>
    <phoneticPr fontId="1"/>
  </si>
  <si>
    <t>＊〈Ｎその他〉のポイントについては、その算定理由を明記して下さい。</t>
    <phoneticPr fontId="1"/>
  </si>
  <si>
    <t>Ｃ</t>
    <phoneticPr fontId="1"/>
  </si>
  <si>
    <t>臨床試験研究費＝（</t>
    <rPh sb="0" eb="2">
      <t>リンショウ</t>
    </rPh>
    <rPh sb="2" eb="4">
      <t>シケン</t>
    </rPh>
    <rPh sb="4" eb="6">
      <t>ケンキュウ</t>
    </rPh>
    <rPh sb="6" eb="7">
      <t>ヒ</t>
    </rPh>
    <phoneticPr fontId="1"/>
  </si>
  <si>
    <t>整理番号</t>
    <phoneticPr fontId="1"/>
  </si>
  <si>
    <t>区　　分</t>
    <phoneticPr fontId="1"/>
  </si>
  <si>
    <t>投与期間＊</t>
    <phoneticPr fontId="1"/>
  </si>
  <si>
    <t>＊ 49週を超える投与期間については、24週毎に3ﾎﾟｲﾝﾄずつ加算する。（Mに記載）</t>
    <rPh sb="40" eb="42">
      <t>キサイ</t>
    </rPh>
    <phoneticPr fontId="1"/>
  </si>
  <si>
    <t>49週を超える投与期間</t>
    <phoneticPr fontId="1"/>
  </si>
  <si>
    <t>【算定理由】</t>
    <rPh sb="1" eb="3">
      <t>サンテイ</t>
    </rPh>
    <rPh sb="3" eb="5">
      <t>リユウ</t>
    </rPh>
    <phoneticPr fontId="1"/>
  </si>
  <si>
    <t>岩手医科大学附属＿ ＿ ＿</t>
    <rPh sb="0" eb="2">
      <t>イワテ</t>
    </rPh>
    <rPh sb="2" eb="4">
      <t>イカ</t>
    </rPh>
    <rPh sb="4" eb="6">
      <t>ダイガク</t>
    </rPh>
    <rPh sb="6" eb="8">
      <t>フゾク</t>
    </rPh>
    <phoneticPr fontId="1"/>
  </si>
  <si>
    <t>放射線診断科</t>
    <rPh sb="5" eb="6">
      <t>カ</t>
    </rPh>
    <phoneticPr fontId="1"/>
  </si>
  <si>
    <t>臨床検査科</t>
    <rPh sb="4" eb="5">
      <t>カ</t>
    </rPh>
    <phoneticPr fontId="1"/>
  </si>
  <si>
    <t>）症例×（消費税）＝</t>
    <rPh sb="1" eb="3">
      <t>ショウレイ</t>
    </rPh>
    <rPh sb="5" eb="8">
      <t>ショウヒゼイ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</si>
</sst>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&quot;円&quot;"/>
    <numFmt numFmtId="177" formatCode="#,##0_ "/>
    <numFmt numFmtId="178" formatCode="&quot;【&quot;yyyy/m&quot;月&quot;\ &quot;治&quot;&quot;験&quot;&quot;審&quot;&quot;査&quot;&quot;委&quot;&quot;員&quot;&quot;会&quot;&quot;】&quot;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20"/>
      <color theme="1"/>
      <name val="游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20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9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u/>
      <sz val="11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8" xfId="0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right" vertical="center" shrinkToFit="1"/>
    </xf>
    <xf numFmtId="0" fontId="5" fillId="0" borderId="1" xfId="0" applyFont="1" applyBorder="1">
      <alignment vertical="center"/>
    </xf>
    <xf numFmtId="0" fontId="5" fillId="0" borderId="13" xfId="0" applyFont="1" applyBorder="1">
      <alignment vertical="center"/>
    </xf>
    <xf numFmtId="177" fontId="9" fillId="0" borderId="8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7" fillId="0" borderId="3" xfId="0" applyFont="1" applyBorder="1" applyAlignment="1">
      <alignment horizontal="left" vertical="center"/>
    </xf>
    <xf numFmtId="0" fontId="0" fillId="0" borderId="8" xfId="0" applyBorder="1">
      <alignment vertical="center"/>
    </xf>
    <xf numFmtId="0" fontId="0" fillId="0" borderId="6" xfId="0" applyBorder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0" xfId="0" applyFont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8" fontId="13" fillId="0" borderId="9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I$8" lockText="1" noThreeD="1"/>
</file>

<file path=xl/ctrlProps/ctrlProp10.xml><?xml version="1.0" encoding="utf-8"?>
<formControlPr xmlns="http://schemas.microsoft.com/office/spreadsheetml/2009/9/main" objectType="CheckBox" fmlaLink="$I$15" lockText="1" noThreeD="1"/>
</file>

<file path=xl/ctrlProps/ctrlProp11.xml><?xml version="1.0" encoding="utf-8"?>
<formControlPr xmlns="http://schemas.microsoft.com/office/spreadsheetml/2009/9/main" objectType="CheckBox" fmlaLink="$I$16" lockText="1" noThreeD="1"/>
</file>

<file path=xl/ctrlProps/ctrlProp12.xml><?xml version="1.0" encoding="utf-8"?>
<formControlPr xmlns="http://schemas.microsoft.com/office/spreadsheetml/2009/9/main" objectType="CheckBox" fmlaLink="$I$17" lockText="1" noThreeD="1"/>
</file>

<file path=xl/ctrlProps/ctrlProp13.xml><?xml version="1.0" encoding="utf-8"?>
<formControlPr xmlns="http://schemas.microsoft.com/office/spreadsheetml/2009/9/main" objectType="CheckBox" fmlaLink="$M$9" lockText="1" noThreeD="1"/>
</file>

<file path=xl/ctrlProps/ctrlProp14.xml><?xml version="1.0" encoding="utf-8"?>
<formControlPr xmlns="http://schemas.microsoft.com/office/spreadsheetml/2009/9/main" objectType="CheckBox" fmlaLink="$M$10" lockText="1" noThreeD="1"/>
</file>

<file path=xl/ctrlProps/ctrlProp15.xml><?xml version="1.0" encoding="utf-8"?>
<formControlPr xmlns="http://schemas.microsoft.com/office/spreadsheetml/2009/9/main" objectType="CheckBox" fmlaLink="$M$11" lockText="1" noThreeD="1"/>
</file>

<file path=xl/ctrlProps/ctrlProp16.xml><?xml version="1.0" encoding="utf-8"?>
<formControlPr xmlns="http://schemas.microsoft.com/office/spreadsheetml/2009/9/main" objectType="CheckBox" fmlaLink="$M$12" lockText="1" noThreeD="1"/>
</file>

<file path=xl/ctrlProps/ctrlProp17.xml><?xml version="1.0" encoding="utf-8"?>
<formControlPr xmlns="http://schemas.microsoft.com/office/spreadsheetml/2009/9/main" objectType="CheckBox" fmlaLink="$M$14" lockText="1" noThreeD="1"/>
</file>

<file path=xl/ctrlProps/ctrlProp18.xml><?xml version="1.0" encoding="utf-8"?>
<formControlPr xmlns="http://schemas.microsoft.com/office/spreadsheetml/2009/9/main" objectType="CheckBox" fmlaLink="$M$15" lockText="1" noThreeD="1"/>
</file>

<file path=xl/ctrlProps/ctrlProp19.xml><?xml version="1.0" encoding="utf-8"?>
<formControlPr xmlns="http://schemas.microsoft.com/office/spreadsheetml/2009/9/main" objectType="CheckBox" fmlaLink="$M$16" lockText="1" noThreeD="1"/>
</file>

<file path=xl/ctrlProps/ctrlProp2.xml><?xml version="1.0" encoding="utf-8"?>
<formControlPr xmlns="http://schemas.microsoft.com/office/spreadsheetml/2009/9/main" objectType="CheckBox" fmlaLink="$M$8" lockText="1" noThreeD="1"/>
</file>

<file path=xl/ctrlProps/ctrlProp20.xml><?xml version="1.0" encoding="utf-8"?>
<formControlPr xmlns="http://schemas.microsoft.com/office/spreadsheetml/2009/9/main" objectType="CheckBox" fmlaLink="$M$17" lockText="1" noThreeD="1"/>
</file>

<file path=xl/ctrlProps/ctrlProp21.xml><?xml version="1.0" encoding="utf-8"?>
<formControlPr xmlns="http://schemas.microsoft.com/office/spreadsheetml/2009/9/main" objectType="CheckBox" fmlaLink="$M$18" lockText="1" noThreeD="1"/>
</file>

<file path=xl/ctrlProps/ctrlProp22.xml><?xml version="1.0" encoding="utf-8"?>
<formControlPr xmlns="http://schemas.microsoft.com/office/spreadsheetml/2009/9/main" objectType="CheckBox" fmlaLink="$M$19" lockText="1" noThreeD="1"/>
</file>

<file path=xl/ctrlProps/ctrlProp23.xml><?xml version="1.0" encoding="utf-8"?>
<formControlPr xmlns="http://schemas.microsoft.com/office/spreadsheetml/2009/9/main" objectType="CheckBox" fmlaLink="$O$10" lockText="1" noThreeD="1"/>
</file>

<file path=xl/ctrlProps/ctrlProp24.xml><?xml version="1.0" encoding="utf-8"?>
<formControlPr xmlns="http://schemas.microsoft.com/office/spreadsheetml/2009/9/main" objectType="CheckBox" fmlaLink="$O$11" lockText="1" noThreeD="1"/>
</file>

<file path=xl/ctrlProps/ctrlProp25.xml><?xml version="1.0" encoding="utf-8"?>
<formControlPr xmlns="http://schemas.microsoft.com/office/spreadsheetml/2009/9/main" objectType="CheckBox" fmlaLink="$O$12" lockText="1" noThreeD="1"/>
</file>

<file path=xl/ctrlProps/ctrlProp26.xml><?xml version="1.0" encoding="utf-8"?>
<formControlPr xmlns="http://schemas.microsoft.com/office/spreadsheetml/2009/9/main" objectType="CheckBox" fmlaLink="$O$13" lockText="1" noThreeD="1"/>
</file>

<file path=xl/ctrlProps/ctrlProp27.xml><?xml version="1.0" encoding="utf-8"?>
<formControlPr xmlns="http://schemas.microsoft.com/office/spreadsheetml/2009/9/main" objectType="CheckBox" fmlaLink="$O$14" lockText="1" noThreeD="1"/>
</file>

<file path=xl/ctrlProps/ctrlProp28.xml><?xml version="1.0" encoding="utf-8"?>
<formControlPr xmlns="http://schemas.microsoft.com/office/spreadsheetml/2009/9/main" objectType="CheckBox" fmlaLink="$O$15" lockText="1" noThreeD="1"/>
</file>

<file path=xl/ctrlProps/ctrlProp29.xml><?xml version="1.0" encoding="utf-8"?>
<formControlPr xmlns="http://schemas.microsoft.com/office/spreadsheetml/2009/9/main" objectType="CheckBox" fmlaLink="$O$16" lockText="1" noThreeD="1"/>
</file>

<file path=xl/ctrlProps/ctrlProp3.xml><?xml version="1.0" encoding="utf-8"?>
<formControlPr xmlns="http://schemas.microsoft.com/office/spreadsheetml/2009/9/main" objectType="CheckBox" fmlaLink="$O$8" lockText="1" noThreeD="1"/>
</file>

<file path=xl/ctrlProps/ctrlProp30.xml><?xml version="1.0" encoding="utf-8"?>
<formControlPr xmlns="http://schemas.microsoft.com/office/spreadsheetml/2009/9/main" objectType="CheckBox" fmlaLink="$O$17" lockText="1" noThreeD="1"/>
</file>

<file path=xl/ctrlProps/ctrlProp31.xml><?xml version="1.0" encoding="utf-8"?>
<formControlPr xmlns="http://schemas.microsoft.com/office/spreadsheetml/2009/9/main" objectType="CheckBox" fmlaLink="$O$18" lockText="1" noThreeD="1"/>
</file>

<file path=xl/ctrlProps/ctrlProp32.xml><?xml version="1.0" encoding="utf-8"?>
<formControlPr xmlns="http://schemas.microsoft.com/office/spreadsheetml/2009/9/main" objectType="CheckBox" fmlaLink="$O$19" lockText="1" noThreeD="1"/>
</file>

<file path=xl/ctrlProps/ctrlProp33.xml><?xml version="1.0" encoding="utf-8"?>
<formControlPr xmlns="http://schemas.microsoft.com/office/spreadsheetml/2009/9/main" objectType="CheckBox" fmlaLink="$M$13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fmlaLink="$I$20" lockText="1" noThreeD="1"/>
</file>

<file path=xl/ctrlProps/ctrlProp4.xml><?xml version="1.0" encoding="utf-8"?>
<formControlPr xmlns="http://schemas.microsoft.com/office/spreadsheetml/2009/9/main" objectType="CheckBox" fmlaLink="$I$9" lockText="1" noThreeD="1"/>
</file>

<file path=xl/ctrlProps/ctrlProp40.xml><?xml version="1.0" encoding="utf-8"?>
<formControlPr xmlns="http://schemas.microsoft.com/office/spreadsheetml/2009/9/main" objectType="CheckBox" fmlaLink="$I$21" lockText="1" noThreeD="1"/>
</file>

<file path=xl/ctrlProps/ctrlProp41.xml><?xml version="1.0" encoding="utf-8"?>
<formControlPr xmlns="http://schemas.microsoft.com/office/spreadsheetml/2009/9/main" objectType="CheckBox" fmlaLink="$I$22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I$10" lockText="1" noThreeD="1"/>
</file>

<file path=xl/ctrlProps/ctrlProp6.xml><?xml version="1.0" encoding="utf-8"?>
<formControlPr xmlns="http://schemas.microsoft.com/office/spreadsheetml/2009/9/main" objectType="CheckBox" fmlaLink="$I$11" lockText="1" noThreeD="1"/>
</file>

<file path=xl/ctrlProps/ctrlProp7.xml><?xml version="1.0" encoding="utf-8"?>
<formControlPr xmlns="http://schemas.microsoft.com/office/spreadsheetml/2009/9/main" objectType="CheckBox" fmlaLink="$I$12" lockText="1" noThreeD="1"/>
</file>

<file path=xl/ctrlProps/ctrlProp8.xml><?xml version="1.0" encoding="utf-8"?>
<formControlPr xmlns="http://schemas.microsoft.com/office/spreadsheetml/2009/9/main" objectType="CheckBox" fmlaLink="$I$13" lockText="1" noThreeD="1"/>
</file>

<file path=xl/ctrlProps/ctrlProp9.xml><?xml version="1.0" encoding="utf-8"?>
<formControlPr xmlns="http://schemas.microsoft.com/office/spreadsheetml/2009/9/main" objectType="CheckBox" fmlaLink="$I$1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6</xdr:row>
          <xdr:rowOff>419100</xdr:rowOff>
        </xdr:from>
        <xdr:to>
          <xdr:col>7</xdr:col>
          <xdr:colOff>314325</xdr:colOff>
          <xdr:row>8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軽度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6</xdr:row>
          <xdr:rowOff>428625</xdr:rowOff>
        </xdr:from>
        <xdr:to>
          <xdr:col>11</xdr:col>
          <xdr:colOff>723900</xdr:colOff>
          <xdr:row>8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中等度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6</xdr:row>
          <xdr:rowOff>419100</xdr:rowOff>
        </xdr:from>
        <xdr:to>
          <xdr:col>14</xdr:col>
          <xdr:colOff>0</xdr:colOff>
          <xdr:row>8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重症又は重篤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7</xdr:row>
          <xdr:rowOff>228600</xdr:rowOff>
        </xdr:from>
        <xdr:to>
          <xdr:col>7</xdr:col>
          <xdr:colOff>314325</xdr:colOff>
          <xdr:row>9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8</xdr:row>
          <xdr:rowOff>228600</xdr:rowOff>
        </xdr:from>
        <xdr:to>
          <xdr:col>7</xdr:col>
          <xdr:colOff>314325</xdr:colOff>
          <xdr:row>10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外用・経口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228600</xdr:rowOff>
        </xdr:from>
        <xdr:to>
          <xdr:col>7</xdr:col>
          <xdr:colOff>323850</xdr:colOff>
          <xdr:row>11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オープン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238125</xdr:rowOff>
        </xdr:from>
        <xdr:to>
          <xdr:col>7</xdr:col>
          <xdr:colOff>323850</xdr:colOff>
          <xdr:row>11</xdr:row>
          <xdr:rowOff>504825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成人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7</xdr:col>
          <xdr:colOff>323850</xdr:colOff>
          <xdr:row>13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4週間以内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7</xdr:col>
          <xdr:colOff>323850</xdr:colOff>
          <xdr:row>14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4週間以内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7</xdr:col>
          <xdr:colOff>323850</xdr:colOff>
          <xdr:row>15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4週に1回以内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190500</xdr:rowOff>
        </xdr:from>
        <xdr:to>
          <xdr:col>7</xdr:col>
          <xdr:colOff>323850</xdr:colOff>
          <xdr:row>15</xdr:row>
          <xdr:rowOff>457200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50項目以内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200025</xdr:rowOff>
        </xdr:from>
        <xdr:to>
          <xdr:col>7</xdr:col>
          <xdr:colOff>333375</xdr:colOff>
          <xdr:row>16</xdr:row>
          <xdr:rowOff>466725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8</xdr:row>
          <xdr:rowOff>0</xdr:rowOff>
        </xdr:from>
        <xdr:to>
          <xdr:col>11</xdr:col>
          <xdr:colOff>714375</xdr:colOff>
          <xdr:row>9</xdr:row>
          <xdr:rowOff>28575</xdr:rowOff>
        </xdr:to>
        <xdr:sp macro="" textlink="">
          <xdr:nvSpPr>
            <xdr:cNvPr id="1046" name="Check Box 22" descr="入院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11</xdr:col>
          <xdr:colOff>714375</xdr:colOff>
          <xdr:row>10</xdr:row>
          <xdr:rowOff>28575</xdr:rowOff>
        </xdr:to>
        <xdr:sp macro="" textlink="">
          <xdr:nvSpPr>
            <xdr:cNvPr id="1047" name="Check Box 23" descr="皮下・筋注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皮下・筋注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11</xdr:col>
          <xdr:colOff>714375</xdr:colOff>
          <xdr:row>11</xdr:row>
          <xdr:rowOff>28575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単盲検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38100</xdr:rowOff>
        </xdr:from>
        <xdr:to>
          <xdr:col>11</xdr:col>
          <xdr:colOff>714375</xdr:colOff>
          <xdr:row>11</xdr:row>
          <xdr:rowOff>704850</xdr:rowOff>
        </xdr:to>
        <xdr:sp macro="" textlink="">
          <xdr:nvSpPr>
            <xdr:cNvPr id="1050" name="Check Box 26" descr="小児、成人&#10;（高齢者、肝・腎&#10;障害等合併症有）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小児、成人　　　　　（高齢者、肝・腎 　　　障害等合併症有）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228600</xdr:rowOff>
        </xdr:from>
        <xdr:to>
          <xdr:col>11</xdr:col>
          <xdr:colOff>714375</xdr:colOff>
          <xdr:row>14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5～24週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0</xdr:rowOff>
        </xdr:from>
        <xdr:to>
          <xdr:col>11</xdr:col>
          <xdr:colOff>714375</xdr:colOff>
          <xdr:row>15</xdr:row>
          <xdr:rowOff>28575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4週に2回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15</xdr:row>
          <xdr:rowOff>190500</xdr:rowOff>
        </xdr:from>
        <xdr:to>
          <xdr:col>11</xdr:col>
          <xdr:colOff>704850</xdr:colOff>
          <xdr:row>15</xdr:row>
          <xdr:rowOff>457200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51～100項目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190500</xdr:rowOff>
        </xdr:from>
        <xdr:to>
          <xdr:col>11</xdr:col>
          <xdr:colOff>714375</xdr:colOff>
          <xdr:row>16</xdr:row>
          <xdr:rowOff>457200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2～3回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17</xdr:row>
          <xdr:rowOff>57150</xdr:rowOff>
        </xdr:from>
        <xdr:to>
          <xdr:col>11</xdr:col>
          <xdr:colOff>704850</xdr:colOff>
          <xdr:row>17</xdr:row>
          <xdr:rowOff>323850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5項目以下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409575</xdr:colOff>
          <xdr:row>18</xdr:row>
          <xdr:rowOff>66675</xdr:rowOff>
        </xdr:from>
        <xdr:to>
          <xdr:col>11</xdr:col>
          <xdr:colOff>695325</xdr:colOff>
          <xdr:row>18</xdr:row>
          <xdr:rowOff>333375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5項目以下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</xdr:row>
          <xdr:rowOff>0</xdr:rowOff>
        </xdr:from>
        <xdr:to>
          <xdr:col>13</xdr:col>
          <xdr:colOff>1066800</xdr:colOff>
          <xdr:row>10</xdr:row>
          <xdr:rowOff>28575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静注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</xdr:row>
          <xdr:rowOff>0</xdr:rowOff>
        </xdr:from>
        <xdr:to>
          <xdr:col>13</xdr:col>
          <xdr:colOff>1066800</xdr:colOff>
          <xdr:row>11</xdr:row>
          <xdr:rowOff>28575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二重盲検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11</xdr:row>
          <xdr:rowOff>114300</xdr:rowOff>
        </xdr:from>
        <xdr:to>
          <xdr:col>14</xdr:col>
          <xdr:colOff>0</xdr:colOff>
          <xdr:row>11</xdr:row>
          <xdr:rowOff>600075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新生児、　　　　　　　低体重出生児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</xdr:row>
          <xdr:rowOff>0</xdr:rowOff>
        </xdr:from>
        <xdr:to>
          <xdr:col>13</xdr:col>
          <xdr:colOff>1066800</xdr:colOff>
          <xdr:row>13</xdr:row>
          <xdr:rowOff>28575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25～48週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0</xdr:rowOff>
        </xdr:from>
        <xdr:to>
          <xdr:col>13</xdr:col>
          <xdr:colOff>1066800</xdr:colOff>
          <xdr:row>14</xdr:row>
          <xdr:rowOff>28575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25週以上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0</xdr:rowOff>
        </xdr:from>
        <xdr:to>
          <xdr:col>13</xdr:col>
          <xdr:colOff>1066800</xdr:colOff>
          <xdr:row>15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4週に3回以上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190500</xdr:rowOff>
        </xdr:from>
        <xdr:to>
          <xdr:col>13</xdr:col>
          <xdr:colOff>1066800</xdr:colOff>
          <xdr:row>15</xdr:row>
          <xdr:rowOff>457200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101項目以上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</xdr:row>
          <xdr:rowOff>209550</xdr:rowOff>
        </xdr:from>
        <xdr:to>
          <xdr:col>13</xdr:col>
          <xdr:colOff>1066800</xdr:colOff>
          <xdr:row>16</xdr:row>
          <xdr:rowOff>476250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4回以上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</xdr:row>
          <xdr:rowOff>66675</xdr:rowOff>
        </xdr:from>
        <xdr:to>
          <xdr:col>13</xdr:col>
          <xdr:colOff>1066800</xdr:colOff>
          <xdr:row>17</xdr:row>
          <xdr:rowOff>333375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6項目以上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</xdr:row>
          <xdr:rowOff>66675</xdr:rowOff>
        </xdr:from>
        <xdr:to>
          <xdr:col>13</xdr:col>
          <xdr:colOff>1066800</xdr:colOff>
          <xdr:row>18</xdr:row>
          <xdr:rowOff>333375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6項目以上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704850</xdr:rowOff>
        </xdr:from>
        <xdr:to>
          <xdr:col>11</xdr:col>
          <xdr:colOff>714375</xdr:colOff>
          <xdr:row>13</xdr:row>
          <xdr:rowOff>19050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5～24週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0</xdr:row>
          <xdr:rowOff>228600</xdr:rowOff>
        </xdr:from>
        <xdr:to>
          <xdr:col>16</xdr:col>
          <xdr:colOff>28575</xdr:colOff>
          <xdr:row>3</xdr:row>
          <xdr:rowOff>19050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3686175" y="228600"/>
              <a:ext cx="2667000" cy="504825"/>
              <a:chOff x="3114675" y="228600"/>
              <a:chExt cx="2648215" cy="504825"/>
            </a:xfrm>
          </xdr:grpSpPr>
          <xdr:sp macro="" textlink="">
            <xdr:nvSpPr>
              <xdr:cNvPr id="1090" name="Check Box 66" hidden="1">
                <a:extLst>
                  <a:ext uri="{63B3BB69-23CF-44E3-9099-C40C66FF867C}">
                    <a14:compatExt spid="_x0000_s1090"/>
                  </a:ext>
                  <a:ext uri="{FF2B5EF4-FFF2-40B4-BE49-F238E27FC236}">
                    <a16:creationId xmlns:a16="http://schemas.microsoft.com/office/drawing/2014/main" id="{00000000-0008-0000-0000-000042040000}"/>
                  </a:ext>
                </a:extLst>
              </xdr:cNvPr>
              <xdr:cNvSpPr/>
            </xdr:nvSpPr>
            <xdr:spPr bwMode="auto">
              <a:xfrm>
                <a:off x="3114675" y="228600"/>
                <a:ext cx="5619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治験</a:t>
                </a:r>
              </a:p>
            </xdr:txBody>
          </xdr:sp>
          <xdr:sp macro="" textlink="">
            <xdr:nvSpPr>
              <xdr:cNvPr id="1091" name="Check Box 67" hidden="1">
                <a:extLst>
                  <a:ext uri="{63B3BB69-23CF-44E3-9099-C40C66FF867C}">
                    <a14:compatExt spid="_x0000_s1091"/>
                  </a:ext>
                  <a:ext uri="{FF2B5EF4-FFF2-40B4-BE49-F238E27FC236}">
                    <a16:creationId xmlns:a16="http://schemas.microsoft.com/office/drawing/2014/main" id="{00000000-0008-0000-0000-000043040000}"/>
                  </a:ext>
                </a:extLst>
              </xdr:cNvPr>
              <xdr:cNvSpPr/>
            </xdr:nvSpPr>
            <xdr:spPr bwMode="auto">
              <a:xfrm>
                <a:off x="3800475" y="228600"/>
                <a:ext cx="12192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製造販売後臨床試験</a:t>
                </a:r>
              </a:p>
            </xdr:txBody>
          </xdr:sp>
          <xdr:sp macro="" textlink="">
            <xdr:nvSpPr>
              <xdr:cNvPr id="1092" name="Check Box 68" hidden="1">
                <a:extLst>
                  <a:ext uri="{63B3BB69-23CF-44E3-9099-C40C66FF867C}">
                    <a14:compatExt spid="_x0000_s1092"/>
                  </a:ext>
                  <a:ext uri="{FF2B5EF4-FFF2-40B4-BE49-F238E27FC236}">
                    <a16:creationId xmlns:a16="http://schemas.microsoft.com/office/drawing/2014/main" id="{00000000-0008-0000-0000-000044040000}"/>
                  </a:ext>
                </a:extLst>
              </xdr:cNvPr>
              <xdr:cNvSpPr/>
            </xdr:nvSpPr>
            <xdr:spPr bwMode="auto">
              <a:xfrm>
                <a:off x="3114675" y="485775"/>
                <a:ext cx="6000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</a:t>
                </a:r>
              </a:p>
            </xdr:txBody>
          </xdr:sp>
          <xdr:sp macro="" textlink="">
            <xdr:nvSpPr>
              <xdr:cNvPr id="1093" name="Check Box 69" hidden="1">
                <a:extLst>
                  <a:ext uri="{63B3BB69-23CF-44E3-9099-C40C66FF867C}">
                    <a14:compatExt spid="_x0000_s1093"/>
                  </a:ext>
                  <a:ext uri="{FF2B5EF4-FFF2-40B4-BE49-F238E27FC236}">
                    <a16:creationId xmlns:a16="http://schemas.microsoft.com/office/drawing/2014/main" id="{00000000-0008-0000-0000-000045040000}"/>
                  </a:ext>
                </a:extLst>
              </xdr:cNvPr>
              <xdr:cNvSpPr/>
            </xdr:nvSpPr>
            <xdr:spPr bwMode="auto">
              <a:xfrm>
                <a:off x="3800475" y="476250"/>
                <a:ext cx="5619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医療機器</a:t>
                </a:r>
              </a:p>
            </xdr:txBody>
          </xdr:sp>
          <xdr:sp macro="" textlink="">
            <xdr:nvSpPr>
              <xdr:cNvPr id="1094" name="Check Box 70" hidden="1">
                <a:extLst>
                  <a:ext uri="{63B3BB69-23CF-44E3-9099-C40C66FF867C}">
                    <a14:compatExt spid="_x0000_s1094"/>
                  </a:ext>
                  <a:ext uri="{FF2B5EF4-FFF2-40B4-BE49-F238E27FC236}">
                    <a16:creationId xmlns:a16="http://schemas.microsoft.com/office/drawing/2014/main" id="{00000000-0008-0000-0000-000046040000}"/>
                  </a:ext>
                </a:extLst>
              </xdr:cNvPr>
              <xdr:cNvSpPr/>
            </xdr:nvSpPr>
            <xdr:spPr bwMode="auto">
              <a:xfrm>
                <a:off x="4524641" y="476250"/>
                <a:ext cx="1238249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再生医療等製品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361950</xdr:rowOff>
        </xdr:from>
        <xdr:to>
          <xdr:col>7</xdr:col>
          <xdr:colOff>333375</xdr:colOff>
          <xdr:row>20</xdr:row>
          <xdr:rowOff>9525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</xdr:row>
          <xdr:rowOff>228600</xdr:rowOff>
        </xdr:from>
        <xdr:to>
          <xdr:col>7</xdr:col>
          <xdr:colOff>333375</xdr:colOff>
          <xdr:row>21</xdr:row>
          <xdr:rowOff>19050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20</xdr:row>
          <xdr:rowOff>361950</xdr:rowOff>
        </xdr:from>
        <xdr:to>
          <xdr:col>7</xdr:col>
          <xdr:colOff>333375</xdr:colOff>
          <xdr:row>22</xdr:row>
          <xdr:rowOff>28575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409575</xdr:colOff>
          <xdr:row>18</xdr:row>
          <xdr:rowOff>371475</xdr:rowOff>
        </xdr:from>
        <xdr:to>
          <xdr:col>11</xdr:col>
          <xdr:colOff>695325</xdr:colOff>
          <xdr:row>20</xdr:row>
          <xdr:rowOff>19050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409575</xdr:colOff>
          <xdr:row>20</xdr:row>
          <xdr:rowOff>0</xdr:rowOff>
        </xdr:from>
        <xdr:to>
          <xdr:col>11</xdr:col>
          <xdr:colOff>695325</xdr:colOff>
          <xdr:row>21</xdr:row>
          <xdr:rowOff>28575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409575</xdr:colOff>
          <xdr:row>20</xdr:row>
          <xdr:rowOff>228600</xdr:rowOff>
        </xdr:from>
        <xdr:to>
          <xdr:col>11</xdr:col>
          <xdr:colOff>695325</xdr:colOff>
          <xdr:row>22</xdr:row>
          <xdr:rowOff>19050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Y34"/>
  <sheetViews>
    <sheetView tabSelected="1" zoomScaleNormal="100" workbookViewId="0">
      <selection activeCell="L35" sqref="L35"/>
    </sheetView>
  </sheetViews>
  <sheetFormatPr defaultRowHeight="18.75"/>
  <cols>
    <col min="1" max="1" width="3.625" style="1" customWidth="1"/>
    <col min="2" max="2" width="12.625" style="1" customWidth="1"/>
    <col min="3" max="3" width="5.625" style="1" customWidth="1"/>
    <col min="4" max="4" width="1.625" customWidth="1"/>
    <col min="5" max="6" width="4.625" style="1" customWidth="1"/>
    <col min="7" max="7" width="5.125" style="1" customWidth="1"/>
    <col min="8" max="8" width="5.625" style="1" customWidth="1"/>
    <col min="9" max="9" width="6.625" style="1" hidden="1" customWidth="1"/>
    <col min="10" max="10" width="4.625" customWidth="1"/>
    <col min="11" max="11" width="6.625" hidden="1" customWidth="1"/>
    <col min="12" max="12" width="10.125" customWidth="1"/>
    <col min="13" max="13" width="5.625" hidden="1" customWidth="1"/>
    <col min="14" max="14" width="14.125" customWidth="1"/>
    <col min="15" max="15" width="6.625" hidden="1" customWidth="1"/>
    <col min="16" max="16" width="10.625" customWidth="1"/>
    <col min="17" max="17" width="15.5" customWidth="1"/>
    <col min="18" max="18" width="1.625" customWidth="1"/>
    <col min="19" max="19" width="3.625" customWidth="1"/>
    <col min="20" max="20" width="1.625" customWidth="1"/>
    <col min="21" max="21" width="10.375" customWidth="1"/>
    <col min="22" max="22" width="1.625" customWidth="1"/>
    <col min="23" max="23" width="4.625" customWidth="1"/>
    <col min="24" max="24" width="1.625" customWidth="1"/>
    <col min="25" max="25" width="4.625" customWidth="1"/>
    <col min="26" max="26" width="1.625" customWidth="1"/>
    <col min="27" max="27" width="5.625" customWidth="1"/>
    <col min="28" max="28" width="1.625" customWidth="1"/>
    <col min="29" max="29" width="6.625" customWidth="1"/>
    <col min="30" max="30" width="2.625" customWidth="1"/>
    <col min="31" max="31" width="5.625" customWidth="1"/>
  </cols>
  <sheetData>
    <row r="1" spans="1:25">
      <c r="A1" s="63" t="s">
        <v>35</v>
      </c>
      <c r="B1" s="63"/>
      <c r="C1" s="4"/>
      <c r="D1" s="5"/>
      <c r="E1" s="4"/>
      <c r="F1" s="4"/>
      <c r="G1" s="23"/>
      <c r="H1" s="54" t="s">
        <v>41</v>
      </c>
      <c r="I1" s="54"/>
      <c r="J1" s="55"/>
      <c r="K1" s="22"/>
      <c r="L1" s="60"/>
      <c r="M1" s="54"/>
      <c r="N1" s="54"/>
      <c r="O1" s="54"/>
      <c r="P1" s="55"/>
    </row>
    <row r="2" spans="1:25">
      <c r="A2" s="4"/>
      <c r="B2" s="4"/>
      <c r="C2" s="4"/>
      <c r="D2" s="5"/>
      <c r="E2" s="4"/>
      <c r="F2" s="4"/>
      <c r="G2" s="23"/>
      <c r="H2" s="56" t="s">
        <v>42</v>
      </c>
      <c r="I2" s="56"/>
      <c r="J2" s="57"/>
      <c r="K2" s="22"/>
      <c r="L2" s="61"/>
      <c r="M2" s="56"/>
      <c r="N2" s="56"/>
      <c r="O2" s="56"/>
      <c r="P2" s="57"/>
    </row>
    <row r="3" spans="1:25">
      <c r="A3" s="4"/>
      <c r="B3" s="4"/>
      <c r="C3" s="4"/>
      <c r="D3" s="5"/>
      <c r="E3" s="4"/>
      <c r="F3" s="4"/>
      <c r="G3" s="23"/>
      <c r="H3" s="58"/>
      <c r="I3" s="58"/>
      <c r="J3" s="59"/>
      <c r="K3" s="22"/>
      <c r="L3" s="62"/>
      <c r="M3" s="58"/>
      <c r="N3" s="58"/>
      <c r="O3" s="58"/>
      <c r="P3" s="59"/>
    </row>
    <row r="4" spans="1:25">
      <c r="A4" s="4"/>
      <c r="B4" s="4"/>
      <c r="C4" s="4"/>
      <c r="D4" s="5"/>
      <c r="E4" s="4"/>
      <c r="F4" s="4"/>
      <c r="G4" s="4"/>
      <c r="H4" s="4"/>
      <c r="I4" s="4"/>
      <c r="J4" s="5"/>
      <c r="K4" s="5"/>
      <c r="L4" s="5"/>
      <c r="M4" s="5"/>
      <c r="N4" s="5"/>
      <c r="O4" s="5"/>
      <c r="P4" s="5"/>
    </row>
    <row r="5" spans="1:25" s="3" customFormat="1" ht="45" customHeight="1">
      <c r="A5" s="53" t="s">
        <v>34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25">
      <c r="A6" s="47" t="s">
        <v>4</v>
      </c>
      <c r="B6" s="47"/>
      <c r="C6" s="47"/>
      <c r="D6" s="47"/>
      <c r="E6" s="65" t="s">
        <v>5</v>
      </c>
      <c r="F6" s="47" t="s">
        <v>0</v>
      </c>
      <c r="G6" s="47"/>
      <c r="H6" s="47"/>
      <c r="I6" s="47"/>
      <c r="J6" s="47"/>
      <c r="K6" s="47"/>
      <c r="L6" s="47"/>
      <c r="M6" s="47"/>
      <c r="N6" s="47"/>
      <c r="O6" s="6"/>
      <c r="P6" s="67" t="s">
        <v>9</v>
      </c>
      <c r="Q6" s="2"/>
      <c r="R6" s="2"/>
      <c r="S6" s="2"/>
      <c r="T6" s="2"/>
      <c r="U6" s="2"/>
      <c r="V6" s="2"/>
      <c r="W6" s="2"/>
      <c r="X6" s="2"/>
      <c r="Y6" s="2"/>
    </row>
    <row r="7" spans="1:25" ht="35.1" customHeight="1">
      <c r="A7" s="47"/>
      <c r="B7" s="47"/>
      <c r="C7" s="47"/>
      <c r="D7" s="47"/>
      <c r="E7" s="65"/>
      <c r="F7" s="41" t="s">
        <v>6</v>
      </c>
      <c r="G7" s="41"/>
      <c r="H7" s="41"/>
      <c r="I7" s="7"/>
      <c r="J7" s="41" t="s">
        <v>7</v>
      </c>
      <c r="K7" s="41"/>
      <c r="L7" s="41"/>
      <c r="M7" s="7"/>
      <c r="N7" s="7" t="s">
        <v>8</v>
      </c>
      <c r="O7" s="7"/>
      <c r="P7" s="68"/>
      <c r="Q7" s="2"/>
      <c r="R7" s="2"/>
      <c r="S7" s="2"/>
      <c r="T7" s="2"/>
      <c r="U7" s="2"/>
      <c r="V7" s="2"/>
      <c r="W7" s="2"/>
      <c r="X7" s="2"/>
      <c r="Y7" s="2"/>
    </row>
    <row r="8" spans="1:25">
      <c r="A8" s="6" t="s">
        <v>11</v>
      </c>
      <c r="B8" s="32" t="s">
        <v>1</v>
      </c>
      <c r="C8" s="32"/>
      <c r="D8" s="32"/>
      <c r="E8" s="6">
        <v>2</v>
      </c>
      <c r="F8" s="32"/>
      <c r="G8" s="32"/>
      <c r="H8" s="32"/>
      <c r="I8" s="8" t="b">
        <v>0</v>
      </c>
      <c r="J8" s="29"/>
      <c r="K8" s="29"/>
      <c r="L8" s="29"/>
      <c r="M8" s="8" t="b">
        <v>0</v>
      </c>
      <c r="N8" s="8"/>
      <c r="O8" s="8" t="b">
        <v>0</v>
      </c>
      <c r="P8" s="9" t="str">
        <f>IF(I8=TRUE,E8*1,IF(M8=TRUE,E8*3,IF(O8=TRUE,E8*5,"0")))</f>
        <v>0</v>
      </c>
      <c r="Q8" s="2"/>
      <c r="R8" s="2"/>
      <c r="S8" s="2"/>
      <c r="T8" s="2"/>
      <c r="U8" s="2"/>
      <c r="V8" s="2"/>
      <c r="W8" s="2"/>
      <c r="X8" s="2"/>
      <c r="Y8" s="2"/>
    </row>
    <row r="9" spans="1:25">
      <c r="A9" s="6" t="s">
        <v>12</v>
      </c>
      <c r="B9" s="32" t="s">
        <v>26</v>
      </c>
      <c r="C9" s="32"/>
      <c r="D9" s="32"/>
      <c r="E9" s="6">
        <v>1</v>
      </c>
      <c r="F9" s="47"/>
      <c r="G9" s="47"/>
      <c r="H9" s="47"/>
      <c r="I9" s="8" t="b">
        <v>0</v>
      </c>
      <c r="J9" s="29"/>
      <c r="K9" s="29"/>
      <c r="L9" s="29"/>
      <c r="M9" s="8" t="b">
        <v>0</v>
      </c>
      <c r="N9" s="10"/>
      <c r="O9" s="8" t="b">
        <v>0</v>
      </c>
      <c r="P9" s="9" t="str">
        <f t="shared" ref="P9:P22" si="0">IF(I9=TRUE,E9*1,IF(M9=TRUE,E9*3,IF(O9=TRUE,E9*5,"0")))</f>
        <v>0</v>
      </c>
      <c r="Q9" s="2"/>
      <c r="R9" s="2"/>
      <c r="S9" s="2"/>
      <c r="T9" s="2"/>
      <c r="U9" s="2"/>
      <c r="V9" s="2"/>
      <c r="W9" s="2"/>
      <c r="X9" s="2"/>
      <c r="Y9" s="2"/>
    </row>
    <row r="10" spans="1:25">
      <c r="A10" s="6" t="s">
        <v>39</v>
      </c>
      <c r="B10" s="32" t="s">
        <v>27</v>
      </c>
      <c r="C10" s="32"/>
      <c r="D10" s="32"/>
      <c r="E10" s="6">
        <v>1</v>
      </c>
      <c r="F10" s="47"/>
      <c r="G10" s="47"/>
      <c r="H10" s="47"/>
      <c r="I10" s="8" t="b">
        <v>0</v>
      </c>
      <c r="J10" s="29"/>
      <c r="K10" s="29"/>
      <c r="L10" s="29"/>
      <c r="M10" s="8" t="b">
        <v>0</v>
      </c>
      <c r="N10" s="8"/>
      <c r="O10" s="8" t="b">
        <v>0</v>
      </c>
      <c r="P10" s="9" t="str">
        <f t="shared" si="0"/>
        <v>0</v>
      </c>
      <c r="Q10" s="2"/>
      <c r="R10" s="2"/>
      <c r="S10" s="2"/>
      <c r="T10" s="2"/>
      <c r="U10" s="2"/>
      <c r="V10" s="2"/>
      <c r="W10" s="2"/>
      <c r="X10" s="2"/>
      <c r="Y10" s="2"/>
    </row>
    <row r="11" spans="1:25">
      <c r="A11" s="6" t="s">
        <v>13</v>
      </c>
      <c r="B11" s="64" t="s">
        <v>2</v>
      </c>
      <c r="C11" s="64"/>
      <c r="D11" s="64"/>
      <c r="E11" s="6">
        <v>3</v>
      </c>
      <c r="F11" s="47"/>
      <c r="G11" s="47"/>
      <c r="H11" s="47"/>
      <c r="I11" s="8" t="b">
        <v>0</v>
      </c>
      <c r="J11" s="29"/>
      <c r="K11" s="29"/>
      <c r="L11" s="29"/>
      <c r="M11" s="8" t="b">
        <v>0</v>
      </c>
      <c r="N11" s="8"/>
      <c r="O11" s="8" t="b">
        <v>0</v>
      </c>
      <c r="P11" s="9" t="str">
        <f t="shared" si="0"/>
        <v>0</v>
      </c>
      <c r="Q11" s="2"/>
      <c r="R11" s="2"/>
      <c r="S11" s="2"/>
      <c r="T11" s="2"/>
      <c r="U11" s="2"/>
      <c r="V11" s="2"/>
      <c r="W11" s="2"/>
      <c r="X11" s="2"/>
      <c r="Y11" s="2"/>
    </row>
    <row r="12" spans="1:25" ht="56.25" customHeight="1">
      <c r="A12" s="6" t="s">
        <v>14</v>
      </c>
      <c r="B12" s="32" t="s">
        <v>3</v>
      </c>
      <c r="C12" s="32"/>
      <c r="D12" s="32"/>
      <c r="E12" s="6">
        <v>1</v>
      </c>
      <c r="F12" s="47"/>
      <c r="G12" s="47"/>
      <c r="H12" s="47"/>
      <c r="I12" s="8" t="b">
        <v>0</v>
      </c>
      <c r="J12" s="29"/>
      <c r="K12" s="29"/>
      <c r="L12" s="29"/>
      <c r="M12" s="8" t="b">
        <v>0</v>
      </c>
      <c r="N12" s="8"/>
      <c r="O12" s="8" t="b">
        <v>0</v>
      </c>
      <c r="P12" s="9" t="str">
        <f t="shared" si="0"/>
        <v>0</v>
      </c>
      <c r="Q12" s="2"/>
      <c r="R12" s="2"/>
      <c r="S12" s="2"/>
      <c r="T12" s="2"/>
      <c r="U12" s="2"/>
      <c r="V12" s="2"/>
      <c r="W12" s="2"/>
      <c r="X12" s="2"/>
      <c r="Y12" s="2"/>
    </row>
    <row r="13" spans="1:25">
      <c r="A13" s="6" t="s">
        <v>15</v>
      </c>
      <c r="B13" s="32" t="s">
        <v>43</v>
      </c>
      <c r="C13" s="32"/>
      <c r="D13" s="32"/>
      <c r="E13" s="6">
        <v>2</v>
      </c>
      <c r="F13" s="47"/>
      <c r="G13" s="47"/>
      <c r="H13" s="47"/>
      <c r="I13" s="8" t="b">
        <v>0</v>
      </c>
      <c r="J13" s="29"/>
      <c r="K13" s="29"/>
      <c r="L13" s="29"/>
      <c r="M13" s="8" t="b">
        <v>0</v>
      </c>
      <c r="N13" s="8"/>
      <c r="O13" s="8" t="b">
        <v>0</v>
      </c>
      <c r="P13" s="9" t="str">
        <f t="shared" si="0"/>
        <v>0</v>
      </c>
      <c r="Q13" s="2"/>
      <c r="R13" s="2"/>
      <c r="S13" s="2"/>
      <c r="T13" s="2"/>
      <c r="U13" s="2"/>
      <c r="V13" s="2"/>
      <c r="W13" s="2"/>
      <c r="X13" s="2"/>
      <c r="Y13" s="2"/>
    </row>
    <row r="14" spans="1:25">
      <c r="A14" s="6" t="s">
        <v>16</v>
      </c>
      <c r="B14" s="32" t="s">
        <v>28</v>
      </c>
      <c r="C14" s="32"/>
      <c r="D14" s="32"/>
      <c r="E14" s="6">
        <v>2</v>
      </c>
      <c r="F14" s="47"/>
      <c r="G14" s="47"/>
      <c r="H14" s="47"/>
      <c r="I14" s="8" t="b">
        <v>0</v>
      </c>
      <c r="J14" s="29"/>
      <c r="K14" s="29"/>
      <c r="L14" s="29"/>
      <c r="M14" s="8" t="b">
        <v>0</v>
      </c>
      <c r="N14" s="8"/>
      <c r="O14" s="8" t="b">
        <v>0</v>
      </c>
      <c r="P14" s="9" t="str">
        <f t="shared" si="0"/>
        <v>0</v>
      </c>
      <c r="Q14" s="2"/>
      <c r="R14" s="2"/>
      <c r="S14" s="2"/>
      <c r="T14" s="2"/>
      <c r="U14" s="2"/>
      <c r="V14" s="2"/>
      <c r="W14" s="2"/>
      <c r="X14" s="2"/>
      <c r="Y14" s="2"/>
    </row>
    <row r="15" spans="1:25">
      <c r="A15" s="6" t="s">
        <v>17</v>
      </c>
      <c r="B15" s="32" t="s">
        <v>29</v>
      </c>
      <c r="C15" s="32"/>
      <c r="D15" s="32"/>
      <c r="E15" s="6">
        <v>1</v>
      </c>
      <c r="F15" s="47"/>
      <c r="G15" s="47"/>
      <c r="H15" s="47"/>
      <c r="I15" s="8" t="b">
        <v>0</v>
      </c>
      <c r="J15" s="52"/>
      <c r="K15" s="52"/>
      <c r="L15" s="52"/>
      <c r="M15" s="8" t="b">
        <v>0</v>
      </c>
      <c r="N15" s="8"/>
      <c r="O15" s="8" t="b">
        <v>0</v>
      </c>
      <c r="P15" s="9" t="str">
        <f t="shared" si="0"/>
        <v>0</v>
      </c>
      <c r="Q15" s="2"/>
      <c r="R15" s="2"/>
      <c r="S15" s="2"/>
      <c r="T15" s="2"/>
      <c r="U15" s="2"/>
      <c r="V15" s="2"/>
      <c r="W15" s="2"/>
      <c r="X15" s="2"/>
      <c r="Y15" s="2"/>
    </row>
    <row r="16" spans="1:25" ht="47.1" customHeight="1">
      <c r="A16" s="6" t="s">
        <v>18</v>
      </c>
      <c r="B16" s="33" t="s">
        <v>30</v>
      </c>
      <c r="C16" s="33"/>
      <c r="D16" s="33"/>
      <c r="E16" s="6">
        <v>2</v>
      </c>
      <c r="F16" s="47"/>
      <c r="G16" s="47"/>
      <c r="H16" s="47"/>
      <c r="I16" s="8" t="b">
        <v>0</v>
      </c>
      <c r="J16" s="29"/>
      <c r="K16" s="29"/>
      <c r="L16" s="29"/>
      <c r="M16" s="8" t="b">
        <v>0</v>
      </c>
      <c r="N16" s="8"/>
      <c r="O16" s="8" t="b">
        <v>0</v>
      </c>
      <c r="P16" s="9" t="str">
        <f t="shared" si="0"/>
        <v>0</v>
      </c>
      <c r="Q16" s="2"/>
      <c r="R16" s="2"/>
      <c r="S16" s="2"/>
      <c r="T16" s="2"/>
      <c r="U16" s="2"/>
      <c r="V16" s="2"/>
      <c r="W16" s="2"/>
      <c r="X16" s="2"/>
      <c r="Y16" s="2"/>
    </row>
    <row r="17" spans="1:25" ht="47.1" customHeight="1">
      <c r="A17" s="6" t="s">
        <v>19</v>
      </c>
      <c r="B17" s="33" t="s">
        <v>31</v>
      </c>
      <c r="C17" s="33"/>
      <c r="D17" s="33"/>
      <c r="E17" s="6">
        <v>2</v>
      </c>
      <c r="F17" s="47"/>
      <c r="G17" s="47"/>
      <c r="H17" s="47"/>
      <c r="I17" s="8" t="b">
        <v>0</v>
      </c>
      <c r="J17" s="29"/>
      <c r="K17" s="29"/>
      <c r="L17" s="29"/>
      <c r="M17" s="8" t="b">
        <v>0</v>
      </c>
      <c r="N17" s="8"/>
      <c r="O17" s="8" t="b">
        <v>0</v>
      </c>
      <c r="P17" s="9" t="str">
        <f t="shared" si="0"/>
        <v>0</v>
      </c>
      <c r="Q17" s="2"/>
      <c r="R17" s="2"/>
      <c r="S17" s="2"/>
      <c r="T17" s="2"/>
      <c r="U17" s="2"/>
      <c r="V17" s="2"/>
      <c r="W17" s="2"/>
      <c r="X17" s="2"/>
      <c r="Y17" s="2"/>
    </row>
    <row r="18" spans="1:25" ht="30" customHeight="1">
      <c r="A18" s="6" t="s">
        <v>20</v>
      </c>
      <c r="B18" s="33" t="s">
        <v>32</v>
      </c>
      <c r="C18" s="33"/>
      <c r="D18" s="33"/>
      <c r="E18" s="6">
        <v>1</v>
      </c>
      <c r="F18" s="66"/>
      <c r="G18" s="66"/>
      <c r="H18" s="66"/>
      <c r="I18" s="8" t="b">
        <v>0</v>
      </c>
      <c r="J18" s="29"/>
      <c r="K18" s="29"/>
      <c r="L18" s="29"/>
      <c r="M18" s="8" t="b">
        <v>0</v>
      </c>
      <c r="N18" s="8"/>
      <c r="O18" s="8" t="b">
        <v>0</v>
      </c>
      <c r="P18" s="9" t="str">
        <f t="shared" si="0"/>
        <v>0</v>
      </c>
      <c r="Q18" s="2"/>
      <c r="R18" s="2"/>
      <c r="S18" s="2"/>
      <c r="T18" s="2"/>
      <c r="U18" s="2"/>
      <c r="V18" s="2"/>
      <c r="W18" s="2"/>
      <c r="X18" s="2"/>
      <c r="Y18" s="2"/>
    </row>
    <row r="19" spans="1:25" ht="30" customHeight="1">
      <c r="A19" s="6" t="s">
        <v>21</v>
      </c>
      <c r="B19" s="33" t="s">
        <v>33</v>
      </c>
      <c r="C19" s="33"/>
      <c r="D19" s="33"/>
      <c r="E19" s="6">
        <v>3</v>
      </c>
      <c r="F19" s="66"/>
      <c r="G19" s="66"/>
      <c r="H19" s="66"/>
      <c r="I19" s="8" t="b">
        <v>0</v>
      </c>
      <c r="J19" s="29"/>
      <c r="K19" s="29"/>
      <c r="L19" s="29"/>
      <c r="M19" s="8" t="b">
        <v>0</v>
      </c>
      <c r="N19" s="8"/>
      <c r="O19" s="8" t="b">
        <v>0</v>
      </c>
      <c r="P19" s="9" t="str">
        <f>IF(I19=TRUE,E19*1,IF(M19=TRUE,E19*3,IF(O19=TRUE,E19*5,"0")))</f>
        <v>0</v>
      </c>
      <c r="Q19" s="2"/>
      <c r="R19" s="2"/>
      <c r="S19" s="2"/>
      <c r="T19" s="2"/>
      <c r="U19" s="2"/>
      <c r="V19" s="2"/>
      <c r="W19" s="2"/>
      <c r="X19" s="2"/>
      <c r="Y19" s="2"/>
    </row>
    <row r="20" spans="1:25">
      <c r="A20" s="47" t="s">
        <v>22</v>
      </c>
      <c r="B20" s="32" t="s">
        <v>48</v>
      </c>
      <c r="C20" s="32"/>
      <c r="D20" s="32"/>
      <c r="E20" s="6">
        <v>3</v>
      </c>
      <c r="F20" s="39"/>
      <c r="G20" s="40"/>
      <c r="H20" s="40"/>
      <c r="I20" s="16" t="b">
        <v>0</v>
      </c>
      <c r="J20" s="48"/>
      <c r="K20" s="48"/>
      <c r="L20" s="48"/>
      <c r="M20" s="48"/>
      <c r="N20" s="48"/>
      <c r="O20" s="26"/>
      <c r="P20" s="9" t="str">
        <f t="shared" si="0"/>
        <v>0</v>
      </c>
      <c r="Q20" s="2"/>
      <c r="R20" s="2"/>
      <c r="S20" s="2"/>
      <c r="T20" s="2"/>
      <c r="U20" s="2"/>
      <c r="V20" s="2"/>
      <c r="W20" s="2"/>
      <c r="X20" s="2"/>
      <c r="Y20" s="2"/>
    </row>
    <row r="21" spans="1:25">
      <c r="A21" s="47"/>
      <c r="B21" s="32" t="s">
        <v>49</v>
      </c>
      <c r="C21" s="32"/>
      <c r="D21" s="32"/>
      <c r="E21" s="6">
        <v>2</v>
      </c>
      <c r="F21" s="39"/>
      <c r="G21" s="40"/>
      <c r="H21" s="40"/>
      <c r="I21" s="25" t="b">
        <v>0</v>
      </c>
      <c r="J21" s="48"/>
      <c r="K21" s="48"/>
      <c r="L21" s="48"/>
      <c r="M21" s="48"/>
      <c r="N21" s="51"/>
      <c r="O21" s="6"/>
      <c r="P21" s="9" t="str">
        <f t="shared" si="0"/>
        <v>0</v>
      </c>
      <c r="Q21" s="2"/>
      <c r="R21" s="2"/>
      <c r="S21" s="2"/>
      <c r="T21" s="2"/>
      <c r="U21" s="2"/>
      <c r="V21" s="2"/>
      <c r="W21" s="2"/>
      <c r="X21" s="2"/>
      <c r="Y21" s="2"/>
    </row>
    <row r="22" spans="1:25">
      <c r="A22" s="47"/>
      <c r="B22" s="32"/>
      <c r="C22" s="32"/>
      <c r="D22" s="32"/>
      <c r="E22" s="6"/>
      <c r="F22" s="39"/>
      <c r="G22" s="40"/>
      <c r="H22" s="40"/>
      <c r="I22" s="27" t="b">
        <v>0</v>
      </c>
      <c r="J22" s="49"/>
      <c r="K22" s="49"/>
      <c r="L22" s="49"/>
      <c r="M22" s="49"/>
      <c r="N22" s="50"/>
      <c r="O22" s="8" t="b">
        <v>0</v>
      </c>
      <c r="P22" s="9" t="str">
        <f t="shared" si="0"/>
        <v>0</v>
      </c>
      <c r="Q22" s="2"/>
      <c r="R22" s="2"/>
      <c r="S22" s="2"/>
      <c r="T22" s="2"/>
      <c r="U22" s="2"/>
      <c r="V22" s="2"/>
      <c r="W22" s="2"/>
      <c r="X22" s="2"/>
      <c r="Y22" s="2"/>
    </row>
    <row r="23" spans="1:25">
      <c r="A23" s="47"/>
      <c r="B23" s="35" t="s">
        <v>45</v>
      </c>
      <c r="C23" s="36"/>
      <c r="D23" s="37"/>
      <c r="E23" s="6"/>
      <c r="F23" s="38"/>
      <c r="G23" s="36"/>
      <c r="H23" s="36"/>
      <c r="I23" s="36"/>
      <c r="J23" s="36"/>
      <c r="K23" s="36"/>
      <c r="L23" s="36"/>
      <c r="M23" s="36"/>
      <c r="N23" s="37"/>
      <c r="O23" s="8"/>
      <c r="P23" s="9">
        <f>E23</f>
        <v>0</v>
      </c>
      <c r="Q23" s="2"/>
      <c r="R23" s="2"/>
      <c r="S23" s="2"/>
      <c r="T23" s="2"/>
      <c r="U23" s="2"/>
      <c r="V23" s="2"/>
      <c r="W23" s="2"/>
      <c r="X23" s="2"/>
      <c r="Y23" s="2"/>
    </row>
    <row r="24" spans="1:25">
      <c r="A24" s="47"/>
      <c r="B24" s="35"/>
      <c r="C24" s="36"/>
      <c r="D24" s="37"/>
      <c r="E24" s="6"/>
      <c r="F24" s="38"/>
      <c r="G24" s="36"/>
      <c r="H24" s="36"/>
      <c r="I24" s="36"/>
      <c r="J24" s="36"/>
      <c r="K24" s="36"/>
      <c r="L24" s="36"/>
      <c r="M24" s="36"/>
      <c r="N24" s="37"/>
      <c r="O24" s="8"/>
      <c r="P24" s="9">
        <f>E24</f>
        <v>0</v>
      </c>
      <c r="Q24" s="2"/>
      <c r="R24" s="2"/>
      <c r="S24" s="2"/>
      <c r="T24" s="2"/>
      <c r="U24" s="2"/>
      <c r="V24" s="2"/>
      <c r="W24" s="2"/>
      <c r="X24" s="2"/>
      <c r="Y24" s="2"/>
    </row>
    <row r="25" spans="1:25">
      <c r="A25" s="47"/>
      <c r="B25" s="32"/>
      <c r="C25" s="32"/>
      <c r="D25" s="32"/>
      <c r="E25" s="6"/>
      <c r="F25" s="41"/>
      <c r="G25" s="41"/>
      <c r="H25" s="41"/>
      <c r="I25" s="41"/>
      <c r="J25" s="41"/>
      <c r="K25" s="41"/>
      <c r="L25" s="41"/>
      <c r="M25" s="41"/>
      <c r="N25" s="41"/>
      <c r="O25" s="8" t="b">
        <v>0</v>
      </c>
      <c r="P25" s="9">
        <f t="shared" ref="P25" si="1">E25</f>
        <v>0</v>
      </c>
      <c r="Q25" s="2"/>
      <c r="R25" s="2"/>
      <c r="S25" s="2"/>
      <c r="T25" s="2"/>
      <c r="U25" s="2"/>
      <c r="V25" s="2"/>
      <c r="W25" s="2"/>
      <c r="X25" s="2"/>
      <c r="Y25" s="2"/>
    </row>
    <row r="26" spans="1:25" ht="19.5" thickBot="1">
      <c r="A26" s="6" t="s">
        <v>23</v>
      </c>
      <c r="B26" s="32" t="s">
        <v>36</v>
      </c>
      <c r="C26" s="32"/>
      <c r="D26" s="32"/>
      <c r="E26" s="6"/>
      <c r="F26" s="42" t="s">
        <v>46</v>
      </c>
      <c r="G26" s="43"/>
      <c r="H26" s="43"/>
      <c r="I26" s="43"/>
      <c r="J26" s="43"/>
      <c r="K26" s="43"/>
      <c r="L26" s="43"/>
      <c r="M26" s="43"/>
      <c r="N26" s="44"/>
      <c r="O26" s="8" t="b">
        <v>0</v>
      </c>
      <c r="P26" s="11">
        <f>E26</f>
        <v>0</v>
      </c>
      <c r="Q26" s="2"/>
      <c r="R26" s="2"/>
      <c r="S26" s="2"/>
      <c r="T26" s="2"/>
      <c r="U26" s="2"/>
      <c r="V26" s="2"/>
      <c r="W26" s="2"/>
      <c r="X26" s="2"/>
      <c r="Y26" s="2"/>
    </row>
    <row r="27" spans="1:25" ht="24.95" customHeight="1" thickBot="1">
      <c r="A27" s="34" t="s">
        <v>10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12"/>
      <c r="P27" s="13">
        <f>SUM(P8:P26)</f>
        <v>0</v>
      </c>
      <c r="Q27" s="2"/>
      <c r="R27" s="2"/>
      <c r="S27" s="2"/>
      <c r="T27" s="2"/>
      <c r="U27" s="2"/>
      <c r="V27" s="2"/>
      <c r="W27" s="2"/>
      <c r="X27" s="2"/>
      <c r="Y27" s="2"/>
    </row>
    <row r="28" spans="1:25" ht="30" customHeight="1">
      <c r="A28" s="14" t="s">
        <v>40</v>
      </c>
      <c r="B28" s="12"/>
      <c r="C28" s="20">
        <f>P27</f>
        <v>0</v>
      </c>
      <c r="D28" s="15" t="s">
        <v>25</v>
      </c>
      <c r="E28" s="15" t="s">
        <v>24</v>
      </c>
      <c r="F28" s="15"/>
      <c r="G28" s="24">
        <v>6000</v>
      </c>
      <c r="H28" s="15" t="s">
        <v>37</v>
      </c>
      <c r="I28" s="15"/>
      <c r="J28" s="20"/>
      <c r="K28" s="15"/>
      <c r="L28" s="30" t="s">
        <v>50</v>
      </c>
      <c r="M28" s="30"/>
      <c r="N28" s="30"/>
      <c r="O28" s="31"/>
      <c r="P28" s="21">
        <f>(C28*G28*J28)+(C28*G28*J28*0.1)</f>
        <v>0</v>
      </c>
      <c r="Q28" s="2"/>
      <c r="R28" s="2"/>
      <c r="S28" s="2"/>
      <c r="T28" s="2"/>
      <c r="U28" s="2"/>
      <c r="V28" s="2"/>
      <c r="W28" s="2"/>
      <c r="X28" s="2"/>
      <c r="Y28" s="2"/>
    </row>
    <row r="29" spans="1:25">
      <c r="A29" s="45" t="s">
        <v>44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2"/>
      <c r="R29" s="2"/>
      <c r="S29" s="2"/>
      <c r="T29" s="2"/>
      <c r="U29" s="2"/>
      <c r="V29" s="2"/>
      <c r="W29" s="2"/>
      <c r="X29" s="2"/>
      <c r="Y29" s="2"/>
    </row>
    <row r="30" spans="1:25">
      <c r="A30" s="45" t="s">
        <v>38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2"/>
      <c r="R30" s="2"/>
      <c r="S30" s="2"/>
      <c r="T30" s="2"/>
      <c r="U30" s="2"/>
      <c r="V30" s="2"/>
      <c r="W30" s="2"/>
      <c r="X30" s="2"/>
      <c r="Y30" s="2"/>
    </row>
    <row r="31" spans="1:25">
      <c r="A31" s="16"/>
      <c r="B31" s="16"/>
      <c r="C31" s="16"/>
      <c r="D31" s="17"/>
      <c r="E31" s="16"/>
      <c r="F31" s="16"/>
      <c r="G31" s="16"/>
      <c r="H31" s="16"/>
      <c r="I31" s="16"/>
      <c r="J31" s="17"/>
      <c r="K31" s="17"/>
      <c r="L31" s="17"/>
      <c r="M31" s="17"/>
      <c r="N31" s="17"/>
      <c r="O31" s="17"/>
      <c r="P31" s="17"/>
      <c r="Q31" s="2"/>
      <c r="R31" s="2"/>
      <c r="S31" s="2"/>
      <c r="T31" s="2"/>
      <c r="U31" s="2"/>
      <c r="V31" s="2"/>
      <c r="W31" s="2"/>
      <c r="X31" s="2"/>
      <c r="Y31" s="2"/>
    </row>
    <row r="32" spans="1:25">
      <c r="A32" s="46"/>
      <c r="B32" s="46"/>
      <c r="C32" s="46"/>
      <c r="D32" s="46"/>
      <c r="E32" s="46"/>
      <c r="F32" s="18"/>
      <c r="G32" s="18"/>
      <c r="H32" s="18"/>
      <c r="I32" s="18"/>
      <c r="J32" s="19"/>
      <c r="K32" s="19"/>
      <c r="L32" s="69">
        <v>44927</v>
      </c>
      <c r="M32" s="69"/>
      <c r="N32" s="69"/>
      <c r="O32" s="69"/>
      <c r="P32" s="69"/>
      <c r="Q32" s="2"/>
      <c r="R32" s="2"/>
      <c r="S32" s="2"/>
      <c r="T32" s="2"/>
      <c r="U32" s="2"/>
      <c r="V32" s="2"/>
      <c r="W32" s="2"/>
      <c r="X32" s="2"/>
      <c r="Y32" s="2"/>
    </row>
    <row r="33" spans="1:18">
      <c r="A33" s="28" t="s">
        <v>47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19"/>
      <c r="R33" s="19"/>
    </row>
    <row r="34" spans="1:18">
      <c r="A34" s="4"/>
      <c r="B34" s="4"/>
      <c r="C34" s="4"/>
      <c r="D34" s="5"/>
      <c r="E34" s="4"/>
      <c r="F34" s="4"/>
      <c r="G34" s="4"/>
      <c r="H34" s="4"/>
      <c r="I34" s="4"/>
      <c r="J34" s="5"/>
      <c r="K34" s="5"/>
      <c r="L34" s="5"/>
      <c r="M34" s="5"/>
      <c r="N34" s="5"/>
      <c r="O34" s="5"/>
      <c r="P34" s="5"/>
    </row>
  </sheetData>
  <mergeCells count="73">
    <mergeCell ref="F9:H9"/>
    <mergeCell ref="F10:H10"/>
    <mergeCell ref="F11:H11"/>
    <mergeCell ref="F6:N6"/>
    <mergeCell ref="F7:H7"/>
    <mergeCell ref="F8:H8"/>
    <mergeCell ref="J9:L9"/>
    <mergeCell ref="J8:L8"/>
    <mergeCell ref="J10:L10"/>
    <mergeCell ref="J11:L11"/>
    <mergeCell ref="F18:H18"/>
    <mergeCell ref="F19:H19"/>
    <mergeCell ref="F12:H12"/>
    <mergeCell ref="F14:H14"/>
    <mergeCell ref="F13:H13"/>
    <mergeCell ref="F15:H15"/>
    <mergeCell ref="F16:H16"/>
    <mergeCell ref="F17:H17"/>
    <mergeCell ref="B13:D13"/>
    <mergeCell ref="A1:B1"/>
    <mergeCell ref="B8:D8"/>
    <mergeCell ref="B9:D9"/>
    <mergeCell ref="B10:D10"/>
    <mergeCell ref="B11:D11"/>
    <mergeCell ref="A6:D7"/>
    <mergeCell ref="B12:D12"/>
    <mergeCell ref="B18:D18"/>
    <mergeCell ref="B17:D17"/>
    <mergeCell ref="B16:D16"/>
    <mergeCell ref="B15:D15"/>
    <mergeCell ref="B14:D14"/>
    <mergeCell ref="A5:P5"/>
    <mergeCell ref="J7:L7"/>
    <mergeCell ref="H1:J1"/>
    <mergeCell ref="H2:J3"/>
    <mergeCell ref="L1:P1"/>
    <mergeCell ref="L2:P3"/>
    <mergeCell ref="E6:E7"/>
    <mergeCell ref="P6:P7"/>
    <mergeCell ref="J16:L16"/>
    <mergeCell ref="J18:L18"/>
    <mergeCell ref="J17:L17"/>
    <mergeCell ref="J12:L12"/>
    <mergeCell ref="J15:L15"/>
    <mergeCell ref="J13:L13"/>
    <mergeCell ref="J14:L14"/>
    <mergeCell ref="F26:N26"/>
    <mergeCell ref="A30:P30"/>
    <mergeCell ref="A32:E32"/>
    <mergeCell ref="L32:P32"/>
    <mergeCell ref="A20:A25"/>
    <mergeCell ref="J20:N20"/>
    <mergeCell ref="F21:H21"/>
    <mergeCell ref="F22:H22"/>
    <mergeCell ref="J22:N22"/>
    <mergeCell ref="J21:N21"/>
    <mergeCell ref="A29:P29"/>
    <mergeCell ref="A33:P33"/>
    <mergeCell ref="J19:L19"/>
    <mergeCell ref="L28:O28"/>
    <mergeCell ref="B26:D26"/>
    <mergeCell ref="B25:D25"/>
    <mergeCell ref="B22:D22"/>
    <mergeCell ref="B21:D21"/>
    <mergeCell ref="B20:D20"/>
    <mergeCell ref="B19:D19"/>
    <mergeCell ref="A27:N27"/>
    <mergeCell ref="B23:D23"/>
    <mergeCell ref="B24:D24"/>
    <mergeCell ref="F23:N23"/>
    <mergeCell ref="F24:N24"/>
    <mergeCell ref="F20:H20"/>
    <mergeCell ref="F25:N25"/>
  </mergeCells>
  <phoneticPr fontId="1"/>
  <pageMargins left="0.62992125984251968" right="0.23622047244094491" top="0.55118110236220474" bottom="0.15748031496062992" header="0.31496062992125984" footer="0.31496062992125984"/>
  <pageSetup paperSize="9" scale="96" orientation="portrait" r:id="rId1"/>
  <colBreaks count="1" manualBreakCount="1">
    <brk id="1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342900</xdr:colOff>
                    <xdr:row>6</xdr:row>
                    <xdr:rowOff>419100</xdr:rowOff>
                  </from>
                  <to>
                    <xdr:col>7</xdr:col>
                    <xdr:colOff>314325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9525</xdr:colOff>
                    <xdr:row>6</xdr:row>
                    <xdr:rowOff>428625</xdr:rowOff>
                  </from>
                  <to>
                    <xdr:col>11</xdr:col>
                    <xdr:colOff>723900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13</xdr:col>
                    <xdr:colOff>9525</xdr:colOff>
                    <xdr:row>6</xdr:row>
                    <xdr:rowOff>419100</xdr:rowOff>
                  </from>
                  <to>
                    <xdr:col>14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</xdr:col>
                    <xdr:colOff>342900</xdr:colOff>
                    <xdr:row>7</xdr:row>
                    <xdr:rowOff>228600</xdr:rowOff>
                  </from>
                  <to>
                    <xdr:col>7</xdr:col>
                    <xdr:colOff>314325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4</xdr:col>
                    <xdr:colOff>342900</xdr:colOff>
                    <xdr:row>8</xdr:row>
                    <xdr:rowOff>228600</xdr:rowOff>
                  </from>
                  <to>
                    <xdr:col>7</xdr:col>
                    <xdr:colOff>314325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228600</xdr:rowOff>
                  </from>
                  <to>
                    <xdr:col>7</xdr:col>
                    <xdr:colOff>323850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238125</xdr:rowOff>
                  </from>
                  <to>
                    <xdr:col>7</xdr:col>
                    <xdr:colOff>323850</xdr:colOff>
                    <xdr:row>11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7</xdr:col>
                    <xdr:colOff>323850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7</xdr:col>
                    <xdr:colOff>323850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7</xdr:col>
                    <xdr:colOff>323850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190500</xdr:rowOff>
                  </from>
                  <to>
                    <xdr:col>7</xdr:col>
                    <xdr:colOff>323850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200025</xdr:rowOff>
                  </from>
                  <to>
                    <xdr:col>7</xdr:col>
                    <xdr:colOff>333375</xdr:colOff>
                    <xdr:row>16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6" name="Check Box 22">
              <controlPr defaultSize="0" autoFill="0" autoLine="0" autoPict="0" altText="入院">
                <anchor moveWithCells="1">
                  <from>
                    <xdr:col>8</xdr:col>
                    <xdr:colOff>9525</xdr:colOff>
                    <xdr:row>8</xdr:row>
                    <xdr:rowOff>0</xdr:rowOff>
                  </from>
                  <to>
                    <xdr:col>11</xdr:col>
                    <xdr:colOff>714375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 altText="皮下・筋注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11</xdr:col>
                    <xdr:colOff>714375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8" name="Check Box 25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11</xdr:col>
                    <xdr:colOff>714375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9" name="Check Box 26">
              <controlPr defaultSize="0" autoFill="0" autoLine="0" autoPict="0" altText="小児、成人_x000a_（高齢者、肝・腎_x000a_障害等合併症有）">
                <anchor moveWithCells="1">
                  <from>
                    <xdr:col>8</xdr:col>
                    <xdr:colOff>0</xdr:colOff>
                    <xdr:row>11</xdr:row>
                    <xdr:rowOff>38100</xdr:rowOff>
                  </from>
                  <to>
                    <xdr:col>11</xdr:col>
                    <xdr:colOff>714375</xdr:colOff>
                    <xdr:row>11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0" name="Check Box 28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228600</xdr:rowOff>
                  </from>
                  <to>
                    <xdr:col>11</xdr:col>
                    <xdr:colOff>714375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1" name="Check Box 29">
              <controlPr defaultSize="0" autoFill="0" autoLine="0" autoPict="0">
                <anchor moveWithCells="1">
                  <from>
                    <xdr:col>8</xdr:col>
                    <xdr:colOff>0</xdr:colOff>
                    <xdr:row>14</xdr:row>
                    <xdr:rowOff>0</xdr:rowOff>
                  </from>
                  <to>
                    <xdr:col>11</xdr:col>
                    <xdr:colOff>714375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2" name="Check Box 30">
              <controlPr defaultSize="0" autoFill="0" autoLine="0" autoPict="0">
                <anchor moveWithCells="1">
                  <from>
                    <xdr:col>7</xdr:col>
                    <xdr:colOff>419100</xdr:colOff>
                    <xdr:row>15</xdr:row>
                    <xdr:rowOff>190500</xdr:rowOff>
                  </from>
                  <to>
                    <xdr:col>11</xdr:col>
                    <xdr:colOff>704850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3" name="Check Box 31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190500</xdr:rowOff>
                  </from>
                  <to>
                    <xdr:col>11</xdr:col>
                    <xdr:colOff>714375</xdr:colOff>
                    <xdr:row>16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4" name="Check Box 32">
              <controlPr defaultSize="0" autoFill="0" autoLine="0" autoPict="0">
                <anchor moveWithCells="1">
                  <from>
                    <xdr:col>7</xdr:col>
                    <xdr:colOff>419100</xdr:colOff>
                    <xdr:row>17</xdr:row>
                    <xdr:rowOff>57150</xdr:rowOff>
                  </from>
                  <to>
                    <xdr:col>11</xdr:col>
                    <xdr:colOff>704850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5" name="Check Box 34">
              <controlPr defaultSize="0" autoFill="0" autoLine="0" autoPict="0">
                <anchor moveWithCells="1">
                  <from>
                    <xdr:col>7</xdr:col>
                    <xdr:colOff>409575</xdr:colOff>
                    <xdr:row>18</xdr:row>
                    <xdr:rowOff>66675</xdr:rowOff>
                  </from>
                  <to>
                    <xdr:col>11</xdr:col>
                    <xdr:colOff>695325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6" name="Check Box 41">
              <controlPr defaultSize="0" autoFill="0" autoLine="0" autoPict="0">
                <anchor moveWithCells="1">
                  <from>
                    <xdr:col>13</xdr:col>
                    <xdr:colOff>0</xdr:colOff>
                    <xdr:row>9</xdr:row>
                    <xdr:rowOff>0</xdr:rowOff>
                  </from>
                  <to>
                    <xdr:col>13</xdr:col>
                    <xdr:colOff>1066800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7" name="Check Box 43">
              <controlPr defaultSize="0" autoFill="0" autoLine="0" autoPict="0">
                <anchor moveWithCells="1">
                  <from>
                    <xdr:col>13</xdr:col>
                    <xdr:colOff>0</xdr:colOff>
                    <xdr:row>10</xdr:row>
                    <xdr:rowOff>0</xdr:rowOff>
                  </from>
                  <to>
                    <xdr:col>13</xdr:col>
                    <xdr:colOff>1066800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8" name="Check Box 44">
              <controlPr defaultSize="0" autoFill="0" autoLine="0" autoPict="0">
                <anchor moveWithCells="1">
                  <from>
                    <xdr:col>13</xdr:col>
                    <xdr:colOff>9525</xdr:colOff>
                    <xdr:row>11</xdr:row>
                    <xdr:rowOff>114300</xdr:rowOff>
                  </from>
                  <to>
                    <xdr:col>14</xdr:col>
                    <xdr:colOff>0</xdr:colOff>
                    <xdr:row>11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9" name="Check Box 45">
              <controlPr defaultSize="0" autoFill="0" autoLine="0" autoPict="0">
                <anchor moveWithCells="1">
                  <from>
                    <xdr:col>13</xdr:col>
                    <xdr:colOff>0</xdr:colOff>
                    <xdr:row>12</xdr:row>
                    <xdr:rowOff>0</xdr:rowOff>
                  </from>
                  <to>
                    <xdr:col>13</xdr:col>
                    <xdr:colOff>1066800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0" name="Check Box 46">
              <controlPr defaultSize="0" autoFill="0" autoLine="0" autoPict="0">
                <anchor moveWithCells="1">
                  <from>
                    <xdr:col>13</xdr:col>
                    <xdr:colOff>0</xdr:colOff>
                    <xdr:row>13</xdr:row>
                    <xdr:rowOff>0</xdr:rowOff>
                  </from>
                  <to>
                    <xdr:col>13</xdr:col>
                    <xdr:colOff>1066800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1" name="Check Box 47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0</xdr:rowOff>
                  </from>
                  <to>
                    <xdr:col>13</xdr:col>
                    <xdr:colOff>1066800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2" name="Check Box 48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190500</xdr:rowOff>
                  </from>
                  <to>
                    <xdr:col>13</xdr:col>
                    <xdr:colOff>1066800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3" name="Check Box 49">
              <controlPr defaultSize="0" autoFill="0" autoLine="0" autoPict="0">
                <anchor moveWithCells="1">
                  <from>
                    <xdr:col>12</xdr:col>
                    <xdr:colOff>0</xdr:colOff>
                    <xdr:row>16</xdr:row>
                    <xdr:rowOff>209550</xdr:rowOff>
                  </from>
                  <to>
                    <xdr:col>13</xdr:col>
                    <xdr:colOff>1066800</xdr:colOff>
                    <xdr:row>16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4" name="Check Box 50">
              <controlPr defaultSize="0" autoFill="0" autoLine="0" autoPict="0">
                <anchor moveWithCells="1">
                  <from>
                    <xdr:col>13</xdr:col>
                    <xdr:colOff>0</xdr:colOff>
                    <xdr:row>17</xdr:row>
                    <xdr:rowOff>66675</xdr:rowOff>
                  </from>
                  <to>
                    <xdr:col>13</xdr:col>
                    <xdr:colOff>1066800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5" name="Check Box 51">
              <controlPr defaultSize="0" autoFill="0" autoLine="0" autoPict="0">
                <anchor moveWithCells="1">
                  <from>
                    <xdr:col>13</xdr:col>
                    <xdr:colOff>0</xdr:colOff>
                    <xdr:row>18</xdr:row>
                    <xdr:rowOff>66675</xdr:rowOff>
                  </from>
                  <to>
                    <xdr:col>13</xdr:col>
                    <xdr:colOff>1066800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6" name="Check Box 65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704850</xdr:rowOff>
                  </from>
                  <to>
                    <xdr:col>11</xdr:col>
                    <xdr:colOff>714375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7" name="Check Box 66">
              <controlPr defaultSize="0" autoFill="0" autoLine="0" autoPict="0">
                <anchor moveWithCells="1">
                  <from>
                    <xdr:col>11</xdr:col>
                    <xdr:colOff>19050</xdr:colOff>
                    <xdr:row>0</xdr:row>
                    <xdr:rowOff>228600</xdr:rowOff>
                  </from>
                  <to>
                    <xdr:col>11</xdr:col>
                    <xdr:colOff>581025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8" name="Check Box 67">
              <controlPr defaultSize="0" autoFill="0" autoLine="0" autoPict="0">
                <anchor moveWithCells="1">
                  <from>
                    <xdr:col>11</xdr:col>
                    <xdr:colOff>714375</xdr:colOff>
                    <xdr:row>0</xdr:row>
                    <xdr:rowOff>228600</xdr:rowOff>
                  </from>
                  <to>
                    <xdr:col>15</xdr:col>
                    <xdr:colOff>85725</xdr:colOff>
                    <xdr:row>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9" name="Check Box 68">
              <controlPr defaultSize="0" autoFill="0" autoLine="0" autoPict="0">
                <anchor moveWithCells="1">
                  <from>
                    <xdr:col>11</xdr:col>
                    <xdr:colOff>19050</xdr:colOff>
                    <xdr:row>2</xdr:row>
                    <xdr:rowOff>9525</xdr:rowOff>
                  </from>
                  <to>
                    <xdr:col>11</xdr:col>
                    <xdr:colOff>619125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0" name="Check Box 69">
              <controlPr defaultSize="0" autoFill="0" autoLine="0" autoPict="0">
                <anchor moveWithCells="1">
                  <from>
                    <xdr:col>11</xdr:col>
                    <xdr:colOff>714375</xdr:colOff>
                    <xdr:row>2</xdr:row>
                    <xdr:rowOff>0</xdr:rowOff>
                  </from>
                  <to>
                    <xdr:col>13</xdr:col>
                    <xdr:colOff>504825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1" name="Check Box 70">
              <controlPr defaultSize="0" autoFill="0" autoLine="0" autoPict="0">
                <anchor moveWithCells="1">
                  <from>
                    <xdr:col>13</xdr:col>
                    <xdr:colOff>666750</xdr:colOff>
                    <xdr:row>2</xdr:row>
                    <xdr:rowOff>0</xdr:rowOff>
                  </from>
                  <to>
                    <xdr:col>16</xdr:col>
                    <xdr:colOff>28575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2" name="Check Box 71">
              <controlPr defaultSize="0" autoFill="0" autoLine="0" autoPict="0">
                <anchor moveWithCells="1">
                  <from>
                    <xdr:col>5</xdr:col>
                    <xdr:colOff>9525</xdr:colOff>
                    <xdr:row>18</xdr:row>
                    <xdr:rowOff>361950</xdr:rowOff>
                  </from>
                  <to>
                    <xdr:col>7</xdr:col>
                    <xdr:colOff>333375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3" name="Check Box 72">
              <controlPr defaultSize="0" autoFill="0" autoLine="0" autoPict="0">
                <anchor moveWithCells="1">
                  <from>
                    <xdr:col>5</xdr:col>
                    <xdr:colOff>9525</xdr:colOff>
                    <xdr:row>19</xdr:row>
                    <xdr:rowOff>228600</xdr:rowOff>
                  </from>
                  <to>
                    <xdr:col>7</xdr:col>
                    <xdr:colOff>333375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4" name="Check Box 73">
              <controlPr defaultSize="0" autoFill="0" autoLine="0" autoPict="0">
                <anchor moveWithCells="1">
                  <from>
                    <xdr:col>5</xdr:col>
                    <xdr:colOff>9525</xdr:colOff>
                    <xdr:row>20</xdr:row>
                    <xdr:rowOff>361950</xdr:rowOff>
                  </from>
                  <to>
                    <xdr:col>7</xdr:col>
                    <xdr:colOff>333375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5" name="Check Box 74">
              <controlPr defaultSize="0" autoFill="0" autoLine="0" autoPict="0">
                <anchor moveWithCells="1">
                  <from>
                    <xdr:col>7</xdr:col>
                    <xdr:colOff>409575</xdr:colOff>
                    <xdr:row>18</xdr:row>
                    <xdr:rowOff>371475</xdr:rowOff>
                  </from>
                  <to>
                    <xdr:col>11</xdr:col>
                    <xdr:colOff>695325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46" name="Check Box 75">
              <controlPr defaultSize="0" autoFill="0" autoLine="0" autoPict="0">
                <anchor moveWithCells="1">
                  <from>
                    <xdr:col>7</xdr:col>
                    <xdr:colOff>409575</xdr:colOff>
                    <xdr:row>20</xdr:row>
                    <xdr:rowOff>0</xdr:rowOff>
                  </from>
                  <to>
                    <xdr:col>11</xdr:col>
                    <xdr:colOff>695325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47" name="Check Box 76">
              <controlPr defaultSize="0" autoFill="0" autoLine="0" autoPict="0">
                <anchor moveWithCells="1">
                  <from>
                    <xdr:col>7</xdr:col>
                    <xdr:colOff>409575</xdr:colOff>
                    <xdr:row>20</xdr:row>
                    <xdr:rowOff>228600</xdr:rowOff>
                  </from>
                  <to>
                    <xdr:col>11</xdr:col>
                    <xdr:colOff>695325</xdr:colOff>
                    <xdr:row>22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当院書式11-1</vt:lpstr>
      <vt:lpstr>'当院書式11-1'!Print_Area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2023-02-02T07:35:28Z</cp:lastPrinted>
  <dcterms:created xsi:type="dcterms:W3CDTF">2020-05-15T00:35:16Z</dcterms:created>
  <dcterms:modified xsi:type="dcterms:W3CDTF">2023-02-08T02:10:46Z</dcterms:modified>
</cp:coreProperties>
</file>