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5063704-2894-4D22-B26B-5C1B8255A9CB}" xr6:coauthVersionLast="36" xr6:coauthVersionMax="36" xr10:uidLastSave="{00000000-0000-0000-0000-000000000000}"/>
  <bookViews>
    <workbookView xWindow="0" yWindow="0" windowWidth="20490" windowHeight="7080" xr2:uid="{BD7DBC62-C278-4C5D-BC26-04746E6C5C29}"/>
  </bookViews>
  <sheets>
    <sheet name="Sheet1 " sheetId="1" r:id="rId1"/>
  </sheets>
  <definedNames>
    <definedName name="_xlnm.Print_Area" localSheetId="0">'Sheet1 '!$A$1:$Q$87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36" i="1"/>
  <c r="O34" i="1"/>
  <c r="O33" i="1"/>
  <c r="O30" i="1"/>
  <c r="O29" i="1"/>
  <c r="L27" i="1"/>
  <c r="O21" i="1"/>
  <c r="O20" i="1"/>
  <c r="O17" i="1"/>
  <c r="O16" i="1"/>
  <c r="L14" i="1"/>
  <c r="L23" i="1" l="1"/>
  <c r="L24" i="1" s="1"/>
  <c r="L39" i="1" s="1"/>
</calcChain>
</file>

<file path=xl/sharedStrings.xml><?xml version="1.0" encoding="utf-8"?>
<sst xmlns="http://schemas.openxmlformats.org/spreadsheetml/2006/main" count="89" uniqueCount="46">
  <si>
    <r>
      <t xml:space="preserve">治験経費請求明細確認書
</t>
    </r>
    <r>
      <rPr>
        <b/>
        <sz val="18"/>
        <color theme="1"/>
        <rFont val="ＭＳ ゴシック"/>
        <family val="3"/>
        <charset val="128"/>
      </rPr>
      <t>＜モニタリング・監査経費＞</t>
    </r>
    <rPh sb="0" eb="2">
      <t>チケン</t>
    </rPh>
    <rPh sb="2" eb="4">
      <t>ケイヒ</t>
    </rPh>
    <rPh sb="4" eb="6">
      <t>セイキュウ</t>
    </rPh>
    <rPh sb="6" eb="8">
      <t>メイサイ</t>
    </rPh>
    <rPh sb="8" eb="11">
      <t>カクニンショ</t>
    </rPh>
    <rPh sb="20" eb="22">
      <t>カンサ</t>
    </rPh>
    <rPh sb="22" eb="24">
      <t>ケイヒ</t>
    </rPh>
    <phoneticPr fontId="3"/>
  </si>
  <si>
    <t>実施場所：</t>
    <rPh sb="0" eb="2">
      <t>ジッシ</t>
    </rPh>
    <rPh sb="2" eb="4">
      <t>バショ</t>
    </rPh>
    <phoneticPr fontId="3"/>
  </si>
  <si>
    <t>　矢巾</t>
    <rPh sb="1" eb="2">
      <t>ヤ</t>
    </rPh>
    <rPh sb="2" eb="3">
      <t>ハバ</t>
    </rPh>
    <phoneticPr fontId="3"/>
  </si>
  <si>
    <t>・</t>
    <phoneticPr fontId="3"/>
  </si>
  <si>
    <t>　内丸</t>
    <rPh sb="1" eb="3">
      <t>ウチマル</t>
    </rPh>
    <phoneticPr fontId="3"/>
  </si>
  <si>
    <t>（いずれかに☑をつけてください）</t>
    <phoneticPr fontId="3"/>
  </si>
  <si>
    <t>整理番号：</t>
    <rPh sb="0" eb="2">
      <t>セイリ</t>
    </rPh>
    <rPh sb="2" eb="4">
      <t>バンゴウ</t>
    </rPh>
    <phoneticPr fontId="3"/>
  </si>
  <si>
    <t>治験薬名：</t>
    <rPh sb="0" eb="3">
      <t>チケンヤク</t>
    </rPh>
    <rPh sb="3" eb="4">
      <t>メイ</t>
    </rPh>
    <phoneticPr fontId="3"/>
  </si>
  <si>
    <t>依頼者名：</t>
    <rPh sb="0" eb="3">
      <t>イライシャ</t>
    </rPh>
    <rPh sb="3" eb="4">
      <t>メイ</t>
    </rPh>
    <phoneticPr fontId="3"/>
  </si>
  <si>
    <t>（支払い：</t>
    <rPh sb="1" eb="3">
      <t>シハラ</t>
    </rPh>
    <phoneticPr fontId="3"/>
  </si>
  <si>
    <t>）</t>
    <phoneticPr fontId="3"/>
  </si>
  <si>
    <t>診療科名：</t>
    <rPh sb="0" eb="2">
      <t>シンリョウ</t>
    </rPh>
    <rPh sb="2" eb="4">
      <t>カメイ</t>
    </rPh>
    <phoneticPr fontId="3"/>
  </si>
  <si>
    <r>
      <rPr>
        <b/>
        <sz val="14"/>
        <color theme="1"/>
        <rFont val="ＭＳ ゴシック"/>
        <family val="3"/>
        <charset val="128"/>
      </rPr>
      <t>1.オンサイトモニタリング・監査経費</t>
    </r>
    <r>
      <rPr>
        <sz val="11"/>
        <color theme="1"/>
        <rFont val="ＭＳ ゴシック"/>
        <family val="3"/>
        <charset val="128"/>
      </rPr>
      <t>（消費税を加算、時間切り上げ）</t>
    </r>
    <rPh sb="26" eb="32">
      <t xml:space="preserve">  ・　・   ・   ・  ・   ・</t>
    </rPh>
    <phoneticPr fontId="3"/>
  </si>
  <si>
    <t>（実施日：</t>
    <rPh sb="1" eb="4">
      <t>ジッシビ</t>
    </rPh>
    <phoneticPr fontId="3"/>
  </si>
  <si>
    <t>／</t>
    <phoneticPr fontId="3"/>
  </si>
  <si>
    <t>所要時間：</t>
    <rPh sb="0" eb="2">
      <t>ショヨウ</t>
    </rPh>
    <rPh sb="2" eb="4">
      <t>ジカン</t>
    </rPh>
    <phoneticPr fontId="3"/>
  </si>
  <si>
    <t>)</t>
    <phoneticPr fontId="3"/>
  </si>
  <si>
    <t>①オンサイトモニタリング及び監査の経費（医師、医局CRC等）</t>
    <rPh sb="12" eb="13">
      <t>オヨ</t>
    </rPh>
    <rPh sb="14" eb="16">
      <t>カンサ</t>
    </rPh>
    <rPh sb="17" eb="19">
      <t>ケイヒ</t>
    </rPh>
    <rPh sb="20" eb="22">
      <t>イシ</t>
    </rPh>
    <rPh sb="23" eb="25">
      <t>イキョク</t>
    </rPh>
    <rPh sb="28" eb="29">
      <t>ナド</t>
    </rPh>
    <phoneticPr fontId="3"/>
  </si>
  <si>
    <t>医　　 　　師：</t>
    <rPh sb="0" eb="1">
      <t>イ</t>
    </rPh>
    <rPh sb="6" eb="7">
      <t>シ</t>
    </rPh>
    <phoneticPr fontId="3"/>
  </si>
  <si>
    <t>(1時間</t>
    <rPh sb="2" eb="4">
      <t>ジカン</t>
    </rPh>
    <phoneticPr fontId="3"/>
  </si>
  <si>
    <t>)×</t>
    <phoneticPr fontId="3"/>
  </si>
  <si>
    <t>時間</t>
    <rPh sb="0" eb="2">
      <t>ジカン</t>
    </rPh>
    <phoneticPr fontId="3"/>
  </si>
  <si>
    <t>×(消費税)</t>
    <rPh sb="2" eb="5">
      <t>ショウヒゼイ</t>
    </rPh>
    <phoneticPr fontId="3"/>
  </si>
  <si>
    <t>＝</t>
    <phoneticPr fontId="3"/>
  </si>
  <si>
    <t>医　局 C R C ：</t>
    <rPh sb="0" eb="1">
      <t>イ</t>
    </rPh>
    <rPh sb="2" eb="3">
      <t>キョク</t>
    </rPh>
    <phoneticPr fontId="3"/>
  </si>
  <si>
    <r>
      <t>②オンサイトモニタリング及び監査の経費</t>
    </r>
    <r>
      <rPr>
        <sz val="10"/>
        <color theme="1"/>
        <rFont val="ＭＳ ゴシック"/>
        <family val="3"/>
        <charset val="128"/>
      </rPr>
      <t>（臨床研究支援センター職員、臨床研究支援センターCRC）</t>
    </r>
    <rPh sb="20" eb="22">
      <t>リンショウ</t>
    </rPh>
    <rPh sb="22" eb="24">
      <t>ケンキュウ</t>
    </rPh>
    <rPh sb="24" eb="26">
      <t>シエン</t>
    </rPh>
    <phoneticPr fontId="3"/>
  </si>
  <si>
    <t>センター職 員：</t>
    <rPh sb="4" eb="5">
      <t>ショク</t>
    </rPh>
    <rPh sb="6" eb="7">
      <t>イン</t>
    </rPh>
    <phoneticPr fontId="3"/>
  </si>
  <si>
    <t>センターC R C：</t>
    <phoneticPr fontId="3"/>
  </si>
  <si>
    <t>③間接経費（①+②）×30％</t>
    <rPh sb="1" eb="3">
      <t>カンセツ</t>
    </rPh>
    <rPh sb="3" eb="5">
      <t>ケイヒ</t>
    </rPh>
    <phoneticPr fontId="3"/>
  </si>
  <si>
    <t>④合計（①+②+③）</t>
    <rPh sb="1" eb="3">
      <t>ゴウケイ</t>
    </rPh>
    <phoneticPr fontId="3"/>
  </si>
  <si>
    <r>
      <rPr>
        <b/>
        <sz val="14"/>
        <color theme="1"/>
        <rFont val="ＭＳ ゴシック"/>
        <family val="3"/>
        <charset val="128"/>
      </rPr>
      <t>2.オフサイトモニタリング</t>
    </r>
    <r>
      <rPr>
        <sz val="11"/>
        <color theme="1"/>
        <rFont val="ＭＳ ゴシック"/>
        <family val="3"/>
        <charset val="128"/>
      </rPr>
      <t>（消費税を加算、時間切り上げ）</t>
    </r>
    <rPh sb="21" eb="27">
      <t xml:space="preserve">  ・　・   ・   ・  ・   ・</t>
    </rPh>
    <phoneticPr fontId="3"/>
  </si>
  <si>
    <t>①オフサイトモニタリングの経費（医師、医局CRC等）</t>
    <phoneticPr fontId="3"/>
  </si>
  <si>
    <t>医　　 　師：</t>
    <rPh sb="0" eb="1">
      <t>イ</t>
    </rPh>
    <rPh sb="5" eb="6">
      <t>シ</t>
    </rPh>
    <phoneticPr fontId="3"/>
  </si>
  <si>
    <t>医 局 C R C：</t>
    <rPh sb="0" eb="1">
      <t>イ</t>
    </rPh>
    <rPh sb="2" eb="3">
      <t>キョク</t>
    </rPh>
    <phoneticPr fontId="3"/>
  </si>
  <si>
    <r>
      <t>②オフサイトモニタリングの経費</t>
    </r>
    <r>
      <rPr>
        <sz val="10"/>
        <color theme="1"/>
        <rFont val="ＭＳ ゴシック"/>
        <family val="3"/>
        <charset val="128"/>
      </rPr>
      <t>（臨床研究支援センター職員、臨床研究支援センターCRC）</t>
    </r>
    <phoneticPr fontId="3"/>
  </si>
  <si>
    <t>総合計（1.④+2.④）</t>
    <rPh sb="0" eb="1">
      <t>ソウ</t>
    </rPh>
    <rPh sb="1" eb="3">
      <t>ゴウケイ</t>
    </rPh>
    <phoneticPr fontId="3"/>
  </si>
  <si>
    <t>提出日：</t>
    <rPh sb="0" eb="2">
      <t>テイシュツ</t>
    </rPh>
    <rPh sb="2" eb="3">
      <t>ビ</t>
    </rPh>
    <phoneticPr fontId="3"/>
  </si>
  <si>
    <t>上記請求内容を確認しました。</t>
    <rPh sb="0" eb="2">
      <t>ジョウキ</t>
    </rPh>
    <rPh sb="2" eb="4">
      <t>セイキュウ</t>
    </rPh>
    <rPh sb="4" eb="6">
      <t>ナイヨウ</t>
    </rPh>
    <rPh sb="7" eb="9">
      <t>カクニン</t>
    </rPh>
    <phoneticPr fontId="3"/>
  </si>
  <si>
    <t>センター担当者印</t>
    <rPh sb="4" eb="7">
      <t>タントウシャ</t>
    </rPh>
    <rPh sb="7" eb="8">
      <t>イン</t>
    </rPh>
    <phoneticPr fontId="3"/>
  </si>
  <si>
    <t>所　属：</t>
    <rPh sb="0" eb="1">
      <t>ショ</t>
    </rPh>
    <rPh sb="2" eb="3">
      <t>ゾク</t>
    </rPh>
    <phoneticPr fontId="3"/>
  </si>
  <si>
    <t>モニター氏名：</t>
    <rPh sb="4" eb="6">
      <t>シメイ</t>
    </rPh>
    <phoneticPr fontId="3"/>
  </si>
  <si>
    <t>㊞</t>
    <phoneticPr fontId="3"/>
  </si>
  <si>
    <t>岩手医科大学附属病院</t>
    <rPh sb="0" eb="6">
      <t>イワテイカダイガク</t>
    </rPh>
    <rPh sb="6" eb="8">
      <t>フゾク</t>
    </rPh>
    <rPh sb="8" eb="10">
      <t>ビョウイン</t>
    </rPh>
    <phoneticPr fontId="3"/>
  </si>
  <si>
    <t>岩手医科大学附属内丸メディカルセンター</t>
    <rPh sb="0" eb="2">
      <t>イワテ</t>
    </rPh>
    <rPh sb="2" eb="4">
      <t>イカ</t>
    </rPh>
    <rPh sb="4" eb="6">
      <t>ダイガク</t>
    </rPh>
    <rPh sb="6" eb="8">
      <t>フゾク</t>
    </rPh>
    <rPh sb="8" eb="10">
      <t>ウチマル</t>
    </rPh>
    <phoneticPr fontId="3"/>
  </si>
  <si>
    <t>《モニタリング明細書　記入方法》</t>
    <rPh sb="7" eb="10">
      <t>メイサイショ</t>
    </rPh>
    <rPh sb="11" eb="13">
      <t>キニュウ</t>
    </rPh>
    <rPh sb="13" eb="15">
      <t>ホウホウ</t>
    </rPh>
    <phoneticPr fontId="3"/>
  </si>
  <si>
    <t>※費用請求に使用しますので、実施月中に提出をお願い致します。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</si>
</sst>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##&quot;時間&quot;"/>
    <numFmt numFmtId="178" formatCode="#,###&quot;円&quot;"/>
  </numFmts>
  <fonts count="21" x14ac:knownFonts="1">
    <font>
      <sz val="11"/>
      <color theme="1"/>
      <name val="游ゴシック"/>
      <family val="2"/>
      <charset val="128"/>
      <scheme val="minor"/>
    </font>
    <font>
      <b/>
      <sz val="2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6"/>
      <color rgb="FF0033CC"/>
      <name val="游ゴシック"/>
      <family val="3"/>
      <charset val="128"/>
      <scheme val="minor"/>
    </font>
    <font>
      <sz val="11"/>
      <color rgb="FF0033CC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178" fontId="8" fillId="0" borderId="0" xfId="0" applyNumberFormat="1" applyFont="1">
      <alignment vertical="center"/>
    </xf>
    <xf numFmtId="178" fontId="10" fillId="0" borderId="0" xfId="0" applyNumberFormat="1" applyFont="1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Alignment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>
      <alignment vertical="center"/>
    </xf>
    <xf numFmtId="0" fontId="17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 shrinkToFit="1"/>
    </xf>
    <xf numFmtId="178" fontId="8" fillId="0" borderId="1" xfId="0" applyNumberFormat="1" applyFont="1" applyBorder="1" applyAlignment="1">
      <alignment horizontal="right" vertical="center"/>
    </xf>
    <xf numFmtId="178" fontId="10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1" fillId="0" borderId="0" xfId="0" applyFont="1" applyAlignment="1">
      <alignment horizontal="left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178" fontId="9" fillId="0" borderId="2" xfId="0" applyNumberFormat="1" applyFont="1" applyBorder="1" applyAlignment="1">
      <alignment vertical="center"/>
    </xf>
    <xf numFmtId="0" fontId="11" fillId="0" borderId="0" xfId="0" applyFont="1">
      <alignment vertical="center"/>
    </xf>
    <xf numFmtId="0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10" fillId="0" borderId="0" xfId="0" applyNumberFormat="1" applyFont="1" applyFill="1" applyAlignment="1">
      <alignment horizontal="right" vertical="center"/>
    </xf>
    <xf numFmtId="0" fontId="9" fillId="0" borderId="0" xfId="0" applyFont="1">
      <alignment vertical="center"/>
    </xf>
    <xf numFmtId="178" fontId="9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55</xdr:row>
      <xdr:rowOff>116419</xdr:rowOff>
    </xdr:from>
    <xdr:to>
      <xdr:col>11</xdr:col>
      <xdr:colOff>208901</xdr:colOff>
      <xdr:row>79</xdr:row>
      <xdr:rowOff>95251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4" y="13070419"/>
          <a:ext cx="4082400" cy="5820832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228600</xdr:rowOff>
        </xdr:from>
        <xdr:to>
          <xdr:col>2</xdr:col>
          <xdr:colOff>276225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3</xdr:row>
          <xdr:rowOff>219075</xdr:rowOff>
        </xdr:from>
        <xdr:to>
          <xdr:col>5</xdr:col>
          <xdr:colOff>257175</xdr:colOff>
          <xdr:row>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180975</xdr:colOff>
      <xdr:row>37</xdr:row>
      <xdr:rowOff>95250</xdr:rowOff>
    </xdr:from>
    <xdr:to>
      <xdr:col>16</xdr:col>
      <xdr:colOff>152400</xdr:colOff>
      <xdr:row>39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0975" y="8667750"/>
          <a:ext cx="5915025" cy="438150"/>
        </a:xfrm>
        <a:prstGeom prst="rect">
          <a:avLst/>
        </a:prstGeom>
        <a:noFill/>
        <a:ln w="38100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7745</xdr:colOff>
      <xdr:row>51</xdr:row>
      <xdr:rowOff>57150</xdr:rowOff>
    </xdr:from>
    <xdr:to>
      <xdr:col>8</xdr:col>
      <xdr:colOff>66676</xdr:colOff>
      <xdr:row>59</xdr:row>
      <xdr:rowOff>57150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82912" y="12037483"/>
          <a:ext cx="2831764" cy="1947334"/>
          <a:chOff x="458869" y="10934700"/>
          <a:chExt cx="3122422" cy="1905000"/>
        </a:xfrm>
      </xdr:grpSpPr>
      <xdr:sp macro="" textlink="">
        <xdr:nvSpPr>
          <xdr:cNvPr id="7" name="吹き出し: 線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523874" y="10934700"/>
            <a:ext cx="3057417" cy="495300"/>
          </a:xfrm>
          <a:prstGeom prst="borderCallout1">
            <a:avLst>
              <a:gd name="adj1" fmla="val 100383"/>
              <a:gd name="adj2" fmla="val 27167"/>
              <a:gd name="adj3" fmla="val 351236"/>
              <a:gd name="adj4" fmla="val 26513"/>
            </a:avLst>
          </a:prstGeom>
          <a:solidFill>
            <a:srgbClr val="FFFFFF"/>
          </a:solidFill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事務局で指定している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 u="sng" baseline="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“２”</a:t>
            </a:r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から始まる６桁の整理番号を記入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458869" y="12706350"/>
            <a:ext cx="1876425" cy="133350"/>
          </a:xfrm>
          <a:prstGeom prst="rect">
            <a:avLst/>
          </a:prstGeom>
          <a:noFill/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238126</xdr:colOff>
      <xdr:row>52</xdr:row>
      <xdr:rowOff>133349</xdr:rowOff>
    </xdr:from>
    <xdr:to>
      <xdr:col>15</xdr:col>
      <xdr:colOff>401829</xdr:colOff>
      <xdr:row>60</xdr:row>
      <xdr:rowOff>190499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38126" y="12357099"/>
          <a:ext cx="5688203" cy="2004483"/>
          <a:chOff x="-2703610" y="11596801"/>
          <a:chExt cx="6263886" cy="2297151"/>
        </a:xfrm>
      </xdr:grpSpPr>
      <xdr:sp macro="" textlink="">
        <xdr:nvSpPr>
          <xdr:cNvPr id="10" name="吹き出し: 線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807551" y="11596801"/>
            <a:ext cx="2752725" cy="602166"/>
          </a:xfrm>
          <a:prstGeom prst="borderCallout1">
            <a:avLst>
              <a:gd name="adj1" fmla="val 100383"/>
              <a:gd name="adj2" fmla="val 68"/>
              <a:gd name="adj3" fmla="val 342760"/>
              <a:gd name="adj4" fmla="val -56311"/>
            </a:avLst>
          </a:prstGeom>
          <a:solidFill>
            <a:srgbClr val="FFFFFF"/>
          </a:solidFill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 u="sng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支払い≠依頼者の場合</a:t>
            </a:r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は、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委託機関の名称を記入してください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-2703610" y="13719252"/>
            <a:ext cx="1996251" cy="174700"/>
          </a:xfrm>
          <a:prstGeom prst="rect">
            <a:avLst/>
          </a:prstGeom>
          <a:noFill/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266701</xdr:colOff>
      <xdr:row>58</xdr:row>
      <xdr:rowOff>142873</xdr:rowOff>
    </xdr:from>
    <xdr:to>
      <xdr:col>16</xdr:col>
      <xdr:colOff>561976</xdr:colOff>
      <xdr:row>74</xdr:row>
      <xdr:rowOff>19050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219576" y="13582648"/>
          <a:ext cx="2286000" cy="3686177"/>
        </a:xfrm>
        <a:prstGeom prst="borderCallout1">
          <a:avLst>
            <a:gd name="adj1" fmla="val 4891"/>
            <a:gd name="adj2" fmla="val 143"/>
            <a:gd name="adj3" fmla="val 19857"/>
            <a:gd name="adj4" fmla="val -28926"/>
          </a:avLst>
        </a:prstGeom>
        <a:solidFill>
          <a:srgbClr val="FFFFFF"/>
        </a:solidFill>
        <a:ln w="19050" cmpd="sng">
          <a:solidFill>
            <a:srgbClr val="FF33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・オンサイトは</a:t>
          </a:r>
          <a:r>
            <a:rPr kumimoji="1" lang="en-US" altLang="ja-JP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1.</a:t>
          </a:r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（上段）へ、</a:t>
          </a:r>
          <a:endParaRPr kumimoji="1" lang="en-US" altLang="ja-JP" sz="105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オフサイトは</a:t>
          </a:r>
          <a:r>
            <a:rPr kumimoji="1" lang="en-US" altLang="ja-JP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</a:t>
          </a:r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（下段）へ記入してください</a:t>
          </a:r>
          <a:endParaRPr kumimoji="1" lang="en-US" altLang="ja-JP" sz="105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05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・実施日を記入</a:t>
          </a:r>
          <a:endParaRPr kumimoji="1" lang="en-US" altLang="ja-JP" sz="105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yyyy/mm/dd</a:t>
          </a:r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で入力すると</a:t>
          </a:r>
          <a:endParaRPr kumimoji="1" lang="en-US" altLang="ja-JP" sz="105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yyyy</a:t>
          </a:r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kumimoji="1" lang="en-US" altLang="ja-JP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mm</a:t>
          </a:r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dd</a:t>
          </a:r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日で表示されます）</a:t>
          </a:r>
          <a:endParaRPr kumimoji="1" lang="en-US" altLang="ja-JP" sz="105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05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・立会が医師・医局</a:t>
          </a:r>
          <a:r>
            <a:rPr kumimoji="1" lang="en-US" altLang="ja-JP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CRC</a:t>
          </a:r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の場合は①に、</a:t>
          </a:r>
          <a:r>
            <a:rPr kumimoji="1" lang="ja-JP" altLang="en-US" sz="1050" b="1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事務局担当者・臨床研究支援センター</a:t>
          </a:r>
          <a:r>
            <a:rPr kumimoji="1" lang="en-US" altLang="ja-JP" sz="1050" b="1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CRC</a:t>
          </a:r>
          <a:r>
            <a:rPr kumimoji="1" lang="ja-JP" altLang="en-US" sz="1050" b="1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の場合は②に（</a:t>
          </a:r>
          <a:r>
            <a:rPr kumimoji="1" lang="en-US" altLang="ja-JP" sz="1050" b="1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CRC=SMO</a:t>
          </a:r>
          <a:r>
            <a:rPr kumimoji="1" lang="ja-JP" altLang="en-US" sz="1050" b="1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の場合は事務局担当者立会とする）、</a:t>
          </a:r>
          <a:r>
            <a:rPr kumimoji="1" lang="ja-JP" altLang="en-US" sz="1050" b="0" u="non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所要時間を記入</a:t>
          </a:r>
          <a:endParaRPr kumimoji="1" lang="en-US" altLang="ja-JP" sz="1050" b="0" u="none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 b="0" u="non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（時間を記入すると総合計まで自動計算されます。）</a:t>
          </a:r>
          <a:endParaRPr kumimoji="1" lang="en-US" altLang="ja-JP" sz="1050" b="0" u="none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・所要時間は昼休憩を除き、</a:t>
          </a: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切り上げで記入</a:t>
          </a:r>
          <a:endParaRPr kumimoji="1" lang="en-US" altLang="ja-JP" sz="105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（例：</a:t>
          </a:r>
          <a:r>
            <a:rPr kumimoji="1" lang="en-US" altLang="ja-JP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時間半→</a:t>
          </a:r>
          <a:r>
            <a:rPr kumimoji="1" lang="en-US" altLang="ja-JP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</a:t>
          </a: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時間に）</a:t>
          </a:r>
          <a:endParaRPr kumimoji="1" lang="en-US" altLang="ja-JP" sz="1050" b="0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endParaRPr kumimoji="1" lang="ja-JP" altLang="en-US" sz="1050" b="1" u="sng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238124</xdr:colOff>
      <xdr:row>61</xdr:row>
      <xdr:rowOff>161925</xdr:rowOff>
    </xdr:from>
    <xdr:to>
      <xdr:col>10</xdr:col>
      <xdr:colOff>266699</xdr:colOff>
      <xdr:row>75</xdr:row>
      <xdr:rowOff>42334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8124" y="14576425"/>
          <a:ext cx="3700992" cy="3288242"/>
        </a:xfrm>
        <a:prstGeom prst="rect">
          <a:avLst/>
        </a:prstGeom>
        <a:noFill/>
        <a:ln w="19050">
          <a:solidFill>
            <a:srgbClr val="FF33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75</xdr:row>
      <xdr:rowOff>84671</xdr:rowOff>
    </xdr:from>
    <xdr:to>
      <xdr:col>5</xdr:col>
      <xdr:colOff>295275</xdr:colOff>
      <xdr:row>82</xdr:row>
      <xdr:rowOff>222253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152400" y="17907004"/>
          <a:ext cx="2291292" cy="1841499"/>
          <a:chOff x="141841" y="17687925"/>
          <a:chExt cx="2286000" cy="1803917"/>
        </a:xfrm>
      </xdr:grpSpPr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314325" y="17687925"/>
            <a:ext cx="1228725" cy="142875"/>
          </a:xfrm>
          <a:prstGeom prst="rect">
            <a:avLst/>
          </a:prstGeom>
          <a:noFill/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吹き出し: 線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141841" y="18815567"/>
            <a:ext cx="2286000" cy="676275"/>
          </a:xfrm>
          <a:prstGeom prst="borderCallout1">
            <a:avLst>
              <a:gd name="adj1" fmla="val -143827"/>
              <a:gd name="adj2" fmla="val 18384"/>
              <a:gd name="adj3" fmla="val 3553"/>
              <a:gd name="adj4" fmla="val 18246"/>
            </a:avLst>
          </a:prstGeom>
          <a:solidFill>
            <a:srgbClr val="FFFFFF"/>
          </a:solidFill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 u="sng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提出日は</a:t>
            </a:r>
            <a:endParaRPr kumimoji="1" lang="en-US" altLang="ja-JP" sz="1100" b="0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en-US" altLang="ja-JP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yyyy/mm/dd</a:t>
            </a:r>
            <a:r>
              <a:rPr kumimoji="1" lang="ja-JP" altLang="en-US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で入力すると　</a:t>
            </a:r>
            <a:endParaRPr kumimoji="1" lang="en-US" altLang="ja-JP" sz="1100" b="0" u="non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en-US" altLang="ja-JP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yyyy</a:t>
            </a:r>
            <a:r>
              <a:rPr kumimoji="1" lang="ja-JP" altLang="en-US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  <a:r>
              <a:rPr kumimoji="1" lang="en-US" altLang="ja-JP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mm</a:t>
            </a:r>
            <a:r>
              <a:rPr kumimoji="1" lang="ja-JP" altLang="en-US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  <a:r>
              <a:rPr kumimoji="1" lang="en-US" altLang="ja-JP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dd</a:t>
            </a:r>
            <a:r>
              <a:rPr kumimoji="1" lang="ja-JP" altLang="en-US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日で表示されます</a:t>
            </a:r>
          </a:p>
        </xdr:txBody>
      </xdr:sp>
    </xdr:grpSp>
    <xdr:clientData/>
  </xdr:twoCellAnchor>
  <xdr:twoCellAnchor>
    <xdr:from>
      <xdr:col>4</xdr:col>
      <xdr:colOff>198967</xdr:colOff>
      <xdr:row>75</xdr:row>
      <xdr:rowOff>177058</xdr:rowOff>
    </xdr:from>
    <xdr:to>
      <xdr:col>16</xdr:col>
      <xdr:colOff>645582</xdr:colOff>
      <xdr:row>77</xdr:row>
      <xdr:rowOff>175677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998134" y="17999391"/>
          <a:ext cx="4605865" cy="485453"/>
          <a:chOff x="2095500" y="17840004"/>
          <a:chExt cx="4599129" cy="476250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2095500" y="17916525"/>
            <a:ext cx="1838326" cy="285749"/>
          </a:xfrm>
          <a:prstGeom prst="rect">
            <a:avLst/>
          </a:prstGeom>
          <a:noFill/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吹き出し: 線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4268869" y="17840004"/>
            <a:ext cx="2425760" cy="476250"/>
          </a:xfrm>
          <a:prstGeom prst="borderCallout1">
            <a:avLst>
              <a:gd name="adj1" fmla="val 45313"/>
              <a:gd name="adj2" fmla="val -203"/>
              <a:gd name="adj3" fmla="val 46493"/>
              <a:gd name="adj4" fmla="val -13433"/>
            </a:avLst>
          </a:prstGeom>
          <a:solidFill>
            <a:srgbClr val="FFFFFF"/>
          </a:solidFill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 u="sng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記名・押印または署名、電子署名を</a:t>
            </a:r>
            <a:endParaRPr kumimoji="1" lang="en-US" altLang="ja-JP" sz="1100" b="0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 b="0" u="sng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忘れずに</a:t>
            </a:r>
            <a:endParaRPr kumimoji="1" lang="ja-JP" altLang="en-US" sz="11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1</xdr:col>
      <xdr:colOff>444499</xdr:colOff>
      <xdr:row>77</xdr:row>
      <xdr:rowOff>201083</xdr:rowOff>
    </xdr:from>
    <xdr:to>
      <xdr:col>9</xdr:col>
      <xdr:colOff>148167</xdr:colOff>
      <xdr:row>78</xdr:row>
      <xdr:rowOff>201085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19666" y="18510250"/>
          <a:ext cx="2825751" cy="243418"/>
        </a:xfrm>
        <a:prstGeom prst="rect">
          <a:avLst/>
        </a:prstGeom>
        <a:noFill/>
        <a:ln w="19050">
          <a:solidFill>
            <a:srgbClr val="FF33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285751</xdr:colOff>
      <xdr:row>80</xdr:row>
      <xdr:rowOff>211666</xdr:rowOff>
    </xdr:from>
    <xdr:to>
      <xdr:col>15</xdr:col>
      <xdr:colOff>105834</xdr:colOff>
      <xdr:row>82</xdr:row>
      <xdr:rowOff>74084</xdr:rowOff>
    </xdr:to>
    <xdr:sp macro="" textlink="">
      <xdr:nvSpPr>
        <xdr:cNvPr id="21" name="吹き出し: 線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333751" y="19251083"/>
          <a:ext cx="2296583" cy="349251"/>
        </a:xfrm>
        <a:prstGeom prst="borderCallout1">
          <a:avLst>
            <a:gd name="adj1" fmla="val -4916"/>
            <a:gd name="adj2" fmla="val 12849"/>
            <a:gd name="adj3" fmla="val -143542"/>
            <a:gd name="adj4" fmla="val -662"/>
          </a:avLst>
        </a:prstGeom>
        <a:solidFill>
          <a:srgbClr val="FFFFFF"/>
        </a:solidFill>
        <a:ln w="19050">
          <a:solidFill>
            <a:srgbClr val="FF33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該当の病院に</a:t>
          </a:r>
          <a:r>
            <a:rPr kumimoji="1" lang="ja-JP" altLang="en-US" sz="11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☑をつけてください</a:t>
          </a:r>
          <a:endParaRPr kumimoji="1" lang="ja-JP" altLang="en-US" sz="1100" b="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45</xdr:row>
          <xdr:rowOff>228600</xdr:rowOff>
        </xdr:from>
        <xdr:to>
          <xdr:col>9</xdr:col>
          <xdr:colOff>47625</xdr:colOff>
          <xdr:row>47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45</xdr:row>
          <xdr:rowOff>219075</xdr:rowOff>
        </xdr:from>
        <xdr:to>
          <xdr:col>3</xdr:col>
          <xdr:colOff>38100</xdr:colOff>
          <xdr:row>47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6D8D-AD01-4807-97BA-D980FB0A08CA}">
  <dimension ref="A1:R90"/>
  <sheetViews>
    <sheetView tabSelected="1" view="pageBreakPreview" zoomScale="90" zoomScaleNormal="100" zoomScaleSheetLayoutView="90" workbookViewId="0">
      <selection activeCell="P47" sqref="P47"/>
    </sheetView>
  </sheetViews>
  <sheetFormatPr defaultRowHeight="18.75" x14ac:dyDescent="0.4"/>
  <cols>
    <col min="1" max="1" width="3.625" customWidth="1"/>
    <col min="2" max="4" width="6.625" customWidth="1"/>
    <col min="5" max="6" width="4.625" customWidth="1"/>
    <col min="7" max="8" width="3.625" customWidth="1"/>
    <col min="9" max="9" width="4.625" customWidth="1"/>
    <col min="10" max="11" width="3.625" customWidth="1"/>
    <col min="12" max="14" width="5.625" customWidth="1"/>
    <col min="15" max="15" width="3.625" customWidth="1"/>
    <col min="16" max="16" width="5.625" customWidth="1"/>
  </cols>
  <sheetData>
    <row r="1" spans="1:18" ht="18.75" customHeight="1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1"/>
    </row>
    <row r="2" spans="1:18" ht="18.75" customHeight="1" x14ac:dyDescent="0.4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1"/>
    </row>
    <row r="3" spans="1:18" ht="18.75" customHeight="1" x14ac:dyDescent="0.4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1"/>
    </row>
    <row r="4" spans="1:18" ht="18.7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"/>
    </row>
    <row r="5" spans="1:18" ht="18.75" customHeight="1" x14ac:dyDescent="0.4">
      <c r="A5" s="62" t="s">
        <v>1</v>
      </c>
      <c r="B5" s="62"/>
      <c r="C5" s="63" t="s">
        <v>2</v>
      </c>
      <c r="D5" s="63"/>
      <c r="E5" s="3" t="s">
        <v>3</v>
      </c>
      <c r="F5" s="64" t="s">
        <v>4</v>
      </c>
      <c r="G5" s="64"/>
      <c r="H5" s="64"/>
      <c r="I5" s="65" t="s">
        <v>5</v>
      </c>
      <c r="J5" s="65"/>
      <c r="K5" s="65"/>
      <c r="L5" s="65"/>
      <c r="M5" s="65"/>
      <c r="N5" s="65"/>
      <c r="O5" s="65"/>
      <c r="P5" s="65"/>
      <c r="Q5" s="4"/>
      <c r="R5" s="1"/>
    </row>
    <row r="6" spans="1:18" ht="18.75" customHeight="1" x14ac:dyDescent="0.4">
      <c r="A6" s="59" t="s">
        <v>6</v>
      </c>
      <c r="B6" s="59"/>
      <c r="C6" s="60"/>
      <c r="D6" s="60"/>
      <c r="E6" s="60"/>
      <c r="F6" s="65"/>
      <c r="G6" s="65"/>
      <c r="H6" s="65"/>
      <c r="I6" s="2"/>
      <c r="J6" s="2"/>
      <c r="K6" s="2"/>
      <c r="L6" s="2"/>
      <c r="M6" s="2"/>
      <c r="N6" s="2"/>
      <c r="O6" s="2"/>
      <c r="P6" s="2"/>
      <c r="Q6" s="2"/>
      <c r="R6" s="1"/>
    </row>
    <row r="7" spans="1:18" ht="18.75" customHeight="1" x14ac:dyDescent="0.4">
      <c r="A7" s="59" t="s">
        <v>7</v>
      </c>
      <c r="B7" s="59"/>
      <c r="C7" s="60"/>
      <c r="D7" s="60"/>
      <c r="E7" s="60"/>
      <c r="F7" s="60"/>
      <c r="G7" s="60"/>
      <c r="H7" s="60"/>
      <c r="I7" s="2"/>
      <c r="J7" s="2"/>
      <c r="K7" s="2"/>
      <c r="L7" s="2"/>
      <c r="M7" s="2"/>
      <c r="N7" s="2"/>
      <c r="O7" s="2"/>
      <c r="P7" s="2"/>
      <c r="Q7" s="2"/>
      <c r="R7" s="1"/>
    </row>
    <row r="8" spans="1:18" ht="18.75" customHeight="1" x14ac:dyDescent="0.4">
      <c r="A8" s="59" t="s">
        <v>8</v>
      </c>
      <c r="B8" s="59"/>
      <c r="C8" s="60"/>
      <c r="D8" s="60"/>
      <c r="E8" s="60"/>
      <c r="F8" s="60"/>
      <c r="G8" s="60"/>
      <c r="H8" s="60"/>
      <c r="I8" s="2"/>
      <c r="J8" s="2"/>
      <c r="K8" s="2"/>
      <c r="L8" s="2"/>
      <c r="M8" s="2"/>
      <c r="N8" s="2"/>
      <c r="O8" s="2"/>
      <c r="P8" s="2"/>
      <c r="Q8" s="2"/>
      <c r="R8" s="1"/>
    </row>
    <row r="9" spans="1:18" ht="18.75" customHeight="1" x14ac:dyDescent="0.4">
      <c r="A9" s="59" t="s">
        <v>9</v>
      </c>
      <c r="B9" s="59"/>
      <c r="C9" s="60"/>
      <c r="D9" s="60"/>
      <c r="E9" s="60"/>
      <c r="F9" s="60"/>
      <c r="G9" s="60"/>
      <c r="H9" s="5" t="s">
        <v>10</v>
      </c>
      <c r="I9" s="2"/>
      <c r="J9" s="2"/>
      <c r="K9" s="2"/>
      <c r="L9" s="2"/>
      <c r="M9" s="2"/>
      <c r="N9" s="2"/>
      <c r="O9" s="2"/>
      <c r="P9" s="2"/>
      <c r="Q9" s="2"/>
      <c r="R9" s="1"/>
    </row>
    <row r="10" spans="1:18" ht="18.75" customHeight="1" x14ac:dyDescent="0.4">
      <c r="A10" s="59" t="s">
        <v>11</v>
      </c>
      <c r="B10" s="59"/>
      <c r="C10" s="60"/>
      <c r="D10" s="60"/>
      <c r="E10" s="60"/>
      <c r="F10" s="60"/>
      <c r="G10" s="60"/>
      <c r="H10" s="60"/>
      <c r="I10" s="2"/>
      <c r="J10" s="2"/>
      <c r="K10" s="2"/>
      <c r="L10" s="2"/>
      <c r="M10" s="2"/>
      <c r="N10" s="2"/>
      <c r="O10" s="2"/>
      <c r="P10" s="2"/>
      <c r="Q10" s="2"/>
      <c r="R10" s="1"/>
    </row>
    <row r="11" spans="1:18" ht="18.7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</row>
    <row r="12" spans="1:18" ht="24.95" customHeight="1" x14ac:dyDescent="0.2">
      <c r="A12" s="6" t="s" ph="1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2"/>
      <c r="N12" s="2"/>
      <c r="O12" s="7"/>
      <c r="P12" s="7"/>
      <c r="Q12" s="7"/>
    </row>
    <row r="13" spans="1:18" ht="5.0999999999999996" customHeight="1" x14ac:dyDescent="0.15">
      <c r="A13" s="6" ph="1"/>
      <c r="B13" s="6" ph="1"/>
      <c r="C13" s="6" ph="1"/>
      <c r="D13" s="6" ph="1"/>
      <c r="E13" s="6" ph="1"/>
      <c r="F13" s="6" ph="1"/>
      <c r="G13" s="6" ph="1"/>
      <c r="H13" s="6" ph="1"/>
      <c r="I13" s="6" ph="1"/>
      <c r="J13" s="6" ph="1"/>
      <c r="K13" s="6" ph="1"/>
      <c r="L13" s="2"/>
      <c r="M13" s="2"/>
      <c r="N13" s="2"/>
      <c r="O13" s="7"/>
      <c r="P13" s="7"/>
      <c r="Q13" s="7"/>
    </row>
    <row r="14" spans="1:18" x14ac:dyDescent="0.4">
      <c r="A14" s="8"/>
      <c r="B14" s="9" t="s">
        <v>13</v>
      </c>
      <c r="C14" s="10"/>
      <c r="D14" s="54"/>
      <c r="E14" s="54"/>
      <c r="F14" s="54"/>
      <c r="G14" s="54"/>
      <c r="H14" s="11" t="s">
        <v>14</v>
      </c>
      <c r="I14" s="55" t="s">
        <v>15</v>
      </c>
      <c r="J14" s="55"/>
      <c r="K14" s="55"/>
      <c r="L14" s="56">
        <f>SUM(H16:I17,H20:I21)</f>
        <v>0</v>
      </c>
      <c r="M14" s="56"/>
      <c r="N14" s="10" t="s">
        <v>16</v>
      </c>
      <c r="O14" s="7"/>
      <c r="P14" s="7"/>
      <c r="Q14" s="7"/>
    </row>
    <row r="15" spans="1:18" x14ac:dyDescent="0.4">
      <c r="A15" s="7"/>
      <c r="B15" s="7" t="s">
        <v>17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 x14ac:dyDescent="0.4">
      <c r="A16" s="7"/>
      <c r="B16" s="48" t="s">
        <v>18</v>
      </c>
      <c r="C16" s="48"/>
      <c r="D16" s="12" t="s">
        <v>19</v>
      </c>
      <c r="E16" s="44">
        <v>15000</v>
      </c>
      <c r="F16" s="44"/>
      <c r="G16" s="13" t="s">
        <v>20</v>
      </c>
      <c r="H16" s="49"/>
      <c r="I16" s="49"/>
      <c r="J16" s="50" t="s">
        <v>21</v>
      </c>
      <c r="K16" s="50"/>
      <c r="L16" s="51" t="s">
        <v>22</v>
      </c>
      <c r="M16" s="51"/>
      <c r="N16" s="13" t="s">
        <v>23</v>
      </c>
      <c r="O16" s="52">
        <f>E16*H16*1.1</f>
        <v>0</v>
      </c>
      <c r="P16" s="52"/>
      <c r="Q16" s="52"/>
    </row>
    <row r="17" spans="1:17" x14ac:dyDescent="0.4">
      <c r="A17" s="7"/>
      <c r="B17" s="43" t="s">
        <v>24</v>
      </c>
      <c r="C17" s="43"/>
      <c r="D17" s="14" t="s">
        <v>19</v>
      </c>
      <c r="E17" s="58">
        <v>10000</v>
      </c>
      <c r="F17" s="58"/>
      <c r="G17" s="13" t="s">
        <v>20</v>
      </c>
      <c r="H17" s="45"/>
      <c r="I17" s="45"/>
      <c r="J17" s="30" t="s">
        <v>21</v>
      </c>
      <c r="K17" s="30"/>
      <c r="L17" s="46" t="s">
        <v>22</v>
      </c>
      <c r="M17" s="46"/>
      <c r="N17" s="15" t="s">
        <v>23</v>
      </c>
      <c r="O17" s="47">
        <f>E17*H17*1.1</f>
        <v>0</v>
      </c>
      <c r="P17" s="47"/>
      <c r="Q17" s="47"/>
    </row>
    <row r="18" spans="1:17" x14ac:dyDescent="0.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4">
      <c r="A19" s="7"/>
      <c r="B19" s="7" t="s">
        <v>25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4">
      <c r="A20" s="7"/>
      <c r="B20" s="48" t="s">
        <v>26</v>
      </c>
      <c r="C20" s="48"/>
      <c r="D20" s="12" t="s">
        <v>19</v>
      </c>
      <c r="E20" s="44">
        <v>10000</v>
      </c>
      <c r="F20" s="44"/>
      <c r="G20" s="13" t="s">
        <v>20</v>
      </c>
      <c r="H20" s="49"/>
      <c r="I20" s="49"/>
      <c r="J20" s="50" t="s">
        <v>21</v>
      </c>
      <c r="K20" s="50"/>
      <c r="L20" s="51" t="s">
        <v>22</v>
      </c>
      <c r="M20" s="51"/>
      <c r="N20" s="13" t="s">
        <v>23</v>
      </c>
      <c r="O20" s="52">
        <f>E20*H20*1.1</f>
        <v>0</v>
      </c>
      <c r="P20" s="52"/>
      <c r="Q20" s="52"/>
    </row>
    <row r="21" spans="1:17" x14ac:dyDescent="0.4">
      <c r="A21" s="7"/>
      <c r="B21" s="43" t="s">
        <v>27</v>
      </c>
      <c r="C21" s="43"/>
      <c r="D21" s="14" t="s">
        <v>19</v>
      </c>
      <c r="E21" s="58">
        <v>10000</v>
      </c>
      <c r="F21" s="58"/>
      <c r="G21" s="13" t="s">
        <v>20</v>
      </c>
      <c r="H21" s="45"/>
      <c r="I21" s="45"/>
      <c r="J21" s="30" t="s">
        <v>21</v>
      </c>
      <c r="K21" s="30"/>
      <c r="L21" s="46" t="s">
        <v>22</v>
      </c>
      <c r="M21" s="46"/>
      <c r="N21" s="15" t="s">
        <v>23</v>
      </c>
      <c r="O21" s="47">
        <f>E21*H21*1.1</f>
        <v>0</v>
      </c>
      <c r="P21" s="47"/>
      <c r="Q21" s="47"/>
    </row>
    <row r="22" spans="1:17" x14ac:dyDescent="0.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4">
      <c r="A23" s="7"/>
      <c r="B23" s="7" t="s">
        <v>28</v>
      </c>
      <c r="C23" s="7"/>
      <c r="D23" s="7"/>
      <c r="E23" s="7"/>
      <c r="F23" s="7"/>
      <c r="G23" s="7"/>
      <c r="H23" s="7"/>
      <c r="I23" s="7"/>
      <c r="J23" s="7"/>
      <c r="K23" s="7"/>
      <c r="L23" s="37">
        <f>(O16+O17+O20+O21)*0.3</f>
        <v>0</v>
      </c>
      <c r="M23" s="37"/>
      <c r="N23" s="37"/>
      <c r="O23" s="37"/>
      <c r="P23" s="37"/>
      <c r="Q23" s="16"/>
    </row>
    <row r="24" spans="1:17" ht="19.5" thickBot="1" x14ac:dyDescent="0.45">
      <c r="A24" s="7"/>
      <c r="B24" s="10" t="s">
        <v>29</v>
      </c>
      <c r="C24" s="10"/>
      <c r="D24" s="10"/>
      <c r="E24" s="7"/>
      <c r="F24" s="7"/>
      <c r="G24" s="7"/>
      <c r="H24" s="7"/>
      <c r="I24" s="7"/>
      <c r="J24" s="7"/>
      <c r="K24" s="7"/>
      <c r="L24" s="38">
        <f>O16+O17+O20+O21+L23</f>
        <v>0</v>
      </c>
      <c r="M24" s="38"/>
      <c r="N24" s="38"/>
      <c r="O24" s="38"/>
      <c r="P24" s="38"/>
      <c r="Q24" s="17"/>
    </row>
    <row r="25" spans="1:17" ht="9.9499999999999993" customHeight="1" thickTop="1" x14ac:dyDescent="0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24.95" customHeight="1" x14ac:dyDescent="0.2">
      <c r="A26" s="6" t="s" ph="1">
        <v>30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2"/>
      <c r="N26" s="2"/>
      <c r="O26" s="7"/>
      <c r="P26" s="7"/>
      <c r="Q26" s="7"/>
    </row>
    <row r="27" spans="1:17" x14ac:dyDescent="0.4">
      <c r="A27" s="8"/>
      <c r="B27" s="9" t="s">
        <v>13</v>
      </c>
      <c r="C27" s="10"/>
      <c r="D27" s="54"/>
      <c r="E27" s="54"/>
      <c r="F27" s="54"/>
      <c r="G27" s="54"/>
      <c r="H27" s="11" t="s">
        <v>14</v>
      </c>
      <c r="I27" s="55" t="s">
        <v>15</v>
      </c>
      <c r="J27" s="55"/>
      <c r="K27" s="55"/>
      <c r="L27" s="56">
        <f>SUM(H29:I30,H33:I34)</f>
        <v>0</v>
      </c>
      <c r="M27" s="56"/>
      <c r="N27" s="10" t="s">
        <v>16</v>
      </c>
      <c r="O27" s="7"/>
      <c r="P27" s="7"/>
      <c r="Q27" s="7"/>
    </row>
    <row r="28" spans="1:17" x14ac:dyDescent="0.4">
      <c r="A28" s="7"/>
      <c r="B28" s="7" t="s">
        <v>31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4">
      <c r="A29" s="7"/>
      <c r="B29" s="57" t="s">
        <v>32</v>
      </c>
      <c r="C29" s="57"/>
      <c r="D29" s="12" t="s">
        <v>19</v>
      </c>
      <c r="E29" s="44">
        <v>5000</v>
      </c>
      <c r="F29" s="44"/>
      <c r="G29" s="13" t="s">
        <v>20</v>
      </c>
      <c r="H29" s="49"/>
      <c r="I29" s="49"/>
      <c r="J29" s="50" t="s">
        <v>21</v>
      </c>
      <c r="K29" s="50"/>
      <c r="L29" s="51" t="s">
        <v>22</v>
      </c>
      <c r="M29" s="51"/>
      <c r="N29" s="13" t="s">
        <v>23</v>
      </c>
      <c r="O29" s="52">
        <f>E29*H29*1.1</f>
        <v>0</v>
      </c>
      <c r="P29" s="52"/>
      <c r="Q29" s="52"/>
    </row>
    <row r="30" spans="1:17" x14ac:dyDescent="0.4">
      <c r="A30" s="7"/>
      <c r="B30" s="53" t="s">
        <v>33</v>
      </c>
      <c r="C30" s="53"/>
      <c r="D30" s="14" t="s">
        <v>19</v>
      </c>
      <c r="E30" s="44">
        <v>5000</v>
      </c>
      <c r="F30" s="44"/>
      <c r="G30" s="13" t="s">
        <v>20</v>
      </c>
      <c r="H30" s="45"/>
      <c r="I30" s="45"/>
      <c r="J30" s="30" t="s">
        <v>21</v>
      </c>
      <c r="K30" s="30"/>
      <c r="L30" s="46" t="s">
        <v>22</v>
      </c>
      <c r="M30" s="46"/>
      <c r="N30" s="15" t="s">
        <v>23</v>
      </c>
      <c r="O30" s="47">
        <f>E30*H30*1.1</f>
        <v>0</v>
      </c>
      <c r="P30" s="47"/>
      <c r="Q30" s="47"/>
    </row>
    <row r="31" spans="1:17" x14ac:dyDescent="0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4">
      <c r="A32" s="7"/>
      <c r="B32" s="7" t="s">
        <v>34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4">
      <c r="A33" s="7"/>
      <c r="B33" s="48" t="s">
        <v>26</v>
      </c>
      <c r="C33" s="48"/>
      <c r="D33" s="12" t="s">
        <v>19</v>
      </c>
      <c r="E33" s="44">
        <v>5000</v>
      </c>
      <c r="F33" s="44"/>
      <c r="G33" s="13" t="s">
        <v>20</v>
      </c>
      <c r="H33" s="49"/>
      <c r="I33" s="49"/>
      <c r="J33" s="50" t="s">
        <v>21</v>
      </c>
      <c r="K33" s="50"/>
      <c r="L33" s="51" t="s">
        <v>22</v>
      </c>
      <c r="M33" s="51"/>
      <c r="N33" s="13" t="s">
        <v>23</v>
      </c>
      <c r="O33" s="52">
        <f>E33*H33*1.1</f>
        <v>0</v>
      </c>
      <c r="P33" s="52"/>
      <c r="Q33" s="52"/>
    </row>
    <row r="34" spans="1:17" x14ac:dyDescent="0.4">
      <c r="A34" s="7"/>
      <c r="B34" s="43" t="s">
        <v>27</v>
      </c>
      <c r="C34" s="43"/>
      <c r="D34" s="14" t="s">
        <v>19</v>
      </c>
      <c r="E34" s="44">
        <v>5000</v>
      </c>
      <c r="F34" s="44"/>
      <c r="G34" s="13" t="s">
        <v>20</v>
      </c>
      <c r="H34" s="45"/>
      <c r="I34" s="45"/>
      <c r="J34" s="30" t="s">
        <v>21</v>
      </c>
      <c r="K34" s="30"/>
      <c r="L34" s="46" t="s">
        <v>22</v>
      </c>
      <c r="M34" s="46"/>
      <c r="N34" s="15" t="s">
        <v>23</v>
      </c>
      <c r="O34" s="47">
        <f>E34*H34*1.1</f>
        <v>0</v>
      </c>
      <c r="P34" s="47"/>
      <c r="Q34" s="47"/>
    </row>
    <row r="35" spans="1:17" ht="9.9499999999999993" customHeight="1" x14ac:dyDescent="0.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4">
      <c r="A36" s="7"/>
      <c r="B36" s="7" t="s">
        <v>28</v>
      </c>
      <c r="C36" s="7"/>
      <c r="D36" s="7"/>
      <c r="E36" s="7"/>
      <c r="F36" s="7"/>
      <c r="G36" s="7"/>
      <c r="H36" s="7"/>
      <c r="I36" s="7"/>
      <c r="J36" s="7"/>
      <c r="K36" s="7"/>
      <c r="L36" s="37">
        <f>(P29+P30+P33+P34)*0.3</f>
        <v>0</v>
      </c>
      <c r="M36" s="37"/>
      <c r="N36" s="37"/>
      <c r="O36" s="37"/>
      <c r="P36" s="37"/>
      <c r="Q36" s="16"/>
    </row>
    <row r="37" spans="1:17" ht="19.5" thickBot="1" x14ac:dyDescent="0.45">
      <c r="A37" s="7"/>
      <c r="B37" s="10" t="s">
        <v>29</v>
      </c>
      <c r="C37" s="10"/>
      <c r="D37" s="10"/>
      <c r="E37" s="7"/>
      <c r="F37" s="7"/>
      <c r="G37" s="7"/>
      <c r="H37" s="7"/>
      <c r="I37" s="7"/>
      <c r="J37" s="7"/>
      <c r="K37" s="7"/>
      <c r="L37" s="38">
        <f>P29+P30+P33+P34+L36</f>
        <v>0</v>
      </c>
      <c r="M37" s="38"/>
      <c r="N37" s="38"/>
      <c r="O37" s="38"/>
      <c r="P37" s="38"/>
      <c r="Q37" s="17"/>
    </row>
    <row r="38" spans="1:17" ht="9.9499999999999993" customHeight="1" thickTop="1" x14ac:dyDescent="0.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24.95" customHeight="1" thickBot="1" x14ac:dyDescent="0.45">
      <c r="A39" s="7"/>
      <c r="B39" s="18" t="s">
        <v>35</v>
      </c>
      <c r="C39" s="18"/>
      <c r="D39" s="18"/>
      <c r="E39" s="18"/>
      <c r="F39" s="18"/>
      <c r="G39" s="18"/>
      <c r="H39" s="18"/>
      <c r="I39" s="18"/>
      <c r="J39" s="18"/>
      <c r="K39" s="18"/>
      <c r="L39" s="39">
        <f>L24+L37</f>
        <v>0</v>
      </c>
      <c r="M39" s="39"/>
      <c r="N39" s="39"/>
      <c r="O39" s="39"/>
      <c r="P39" s="39"/>
      <c r="Q39" s="7"/>
    </row>
    <row r="40" spans="1:17" ht="19.5" thickTop="1" x14ac:dyDescent="0.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4">
      <c r="A41" s="40" t="s">
        <v>36</v>
      </c>
      <c r="B41" s="40"/>
      <c r="C41" s="41"/>
      <c r="D41" s="41"/>
      <c r="E41" s="41"/>
      <c r="F41" s="10"/>
      <c r="G41" s="10" t="s">
        <v>37</v>
      </c>
      <c r="H41" s="10"/>
      <c r="I41" s="10"/>
      <c r="J41" s="7"/>
      <c r="K41" s="7"/>
      <c r="L41" s="7"/>
      <c r="M41" s="7"/>
      <c r="N41" s="7"/>
      <c r="O41" s="7"/>
      <c r="P41" s="7"/>
      <c r="Q41" s="7"/>
    </row>
    <row r="42" spans="1:17" ht="9.9499999999999993" customHeight="1" x14ac:dyDescent="0.4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4">
      <c r="A43" s="29" t="s">
        <v>38</v>
      </c>
      <c r="B43" s="30"/>
      <c r="C43" s="31"/>
      <c r="D43" s="7"/>
      <c r="E43" s="7"/>
      <c r="F43" s="7"/>
      <c r="G43" s="7"/>
      <c r="H43" s="7"/>
      <c r="I43" s="7"/>
      <c r="J43" s="32" t="s">
        <v>39</v>
      </c>
      <c r="K43" s="32"/>
      <c r="L43" s="32"/>
      <c r="M43" s="42"/>
      <c r="N43" s="42"/>
      <c r="O43" s="42"/>
      <c r="P43" s="42"/>
      <c r="Q43" s="42"/>
    </row>
    <row r="44" spans="1:17" x14ac:dyDescent="0.4">
      <c r="A44" s="29"/>
      <c r="B44" s="30"/>
      <c r="C44" s="31"/>
      <c r="D44" s="7"/>
      <c r="E44" s="7"/>
      <c r="F44" s="7"/>
      <c r="G44" s="7"/>
      <c r="H44" s="7"/>
      <c r="I44" s="32" t="s">
        <v>40</v>
      </c>
      <c r="J44" s="32"/>
      <c r="K44" s="32"/>
      <c r="L44" s="32"/>
      <c r="M44" s="33" t="s">
        <v>41</v>
      </c>
      <c r="N44" s="34"/>
      <c r="O44" s="34"/>
      <c r="P44" s="34"/>
      <c r="Q44" s="34"/>
    </row>
    <row r="45" spans="1:17" x14ac:dyDescent="0.4">
      <c r="A45" s="29"/>
      <c r="B45" s="30"/>
      <c r="C45" s="31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21" customFormat="1" ht="20.100000000000001" customHeight="1" x14ac:dyDescent="0.4">
      <c r="A46" s="19"/>
      <c r="B46" s="19"/>
      <c r="C46" s="20"/>
      <c r="E46" s="19"/>
      <c r="F46" s="19"/>
      <c r="G46" s="19"/>
      <c r="H46" s="19"/>
      <c r="I46" s="20"/>
      <c r="K46" s="19"/>
      <c r="L46" s="19"/>
      <c r="M46" s="19"/>
      <c r="N46" s="19"/>
      <c r="O46" s="19"/>
      <c r="P46" s="19"/>
    </row>
    <row r="47" spans="1:17" x14ac:dyDescent="0.4">
      <c r="A47" s="22"/>
      <c r="B47" s="22"/>
      <c r="C47" s="22"/>
      <c r="D47" s="19" t="s">
        <v>42</v>
      </c>
      <c r="E47" s="7"/>
      <c r="F47" s="7"/>
      <c r="G47" s="7"/>
      <c r="H47" s="7"/>
      <c r="I47" s="7"/>
      <c r="J47" s="19" t="s">
        <v>43</v>
      </c>
      <c r="K47" s="7"/>
      <c r="L47" s="7"/>
      <c r="M47" s="7"/>
      <c r="N47" s="7"/>
      <c r="O47" s="7"/>
      <c r="P47" s="7"/>
      <c r="Q47" s="7"/>
    </row>
    <row r="48" spans="1:17" x14ac:dyDescent="0.4">
      <c r="A48" s="35" t="s">
        <v>44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x14ac:dyDescent="0.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x14ac:dyDescent="0.4">
      <c r="B50" s="23"/>
      <c r="G50" s="24"/>
    </row>
    <row r="51" spans="1:17" x14ac:dyDescent="0.4">
      <c r="G51" s="24"/>
    </row>
    <row r="52" spans="1:17" x14ac:dyDescent="0.4">
      <c r="G52" s="24"/>
    </row>
    <row r="53" spans="1:17" x14ac:dyDescent="0.4">
      <c r="G53" s="24"/>
      <c r="L53" s="25"/>
    </row>
    <row r="54" spans="1:17" x14ac:dyDescent="0.4">
      <c r="G54" s="24"/>
    </row>
    <row r="55" spans="1:17" x14ac:dyDescent="0.4">
      <c r="G55" s="24"/>
    </row>
    <row r="56" spans="1:17" x14ac:dyDescent="0.4">
      <c r="G56" s="24"/>
    </row>
    <row r="57" spans="1:17" x14ac:dyDescent="0.4">
      <c r="G57" s="24"/>
    </row>
    <row r="58" spans="1:17" x14ac:dyDescent="0.4">
      <c r="G58" s="24"/>
    </row>
    <row r="59" spans="1:17" x14ac:dyDescent="0.4">
      <c r="G59" s="24"/>
    </row>
    <row r="60" spans="1:17" x14ac:dyDescent="0.4">
      <c r="G60" s="24"/>
    </row>
    <row r="61" spans="1:17" x14ac:dyDescent="0.4">
      <c r="G61" s="24"/>
    </row>
    <row r="62" spans="1:17" x14ac:dyDescent="0.4">
      <c r="G62" s="24"/>
    </row>
    <row r="63" spans="1:17" x14ac:dyDescent="0.4">
      <c r="G63" s="24"/>
    </row>
    <row r="64" spans="1:17" x14ac:dyDescent="0.4">
      <c r="G64" s="24"/>
    </row>
    <row r="65" spans="7:7" x14ac:dyDescent="0.4">
      <c r="G65" s="24"/>
    </row>
    <row r="66" spans="7:7" x14ac:dyDescent="0.4">
      <c r="G66" s="24"/>
    </row>
    <row r="67" spans="7:7" x14ac:dyDescent="0.4">
      <c r="G67" s="24"/>
    </row>
    <row r="68" spans="7:7" x14ac:dyDescent="0.4">
      <c r="G68" s="24"/>
    </row>
    <row r="69" spans="7:7" x14ac:dyDescent="0.4">
      <c r="G69" s="24"/>
    </row>
    <row r="70" spans="7:7" x14ac:dyDescent="0.4">
      <c r="G70" s="24"/>
    </row>
    <row r="71" spans="7:7" x14ac:dyDescent="0.4">
      <c r="G71" s="24"/>
    </row>
    <row r="72" spans="7:7" x14ac:dyDescent="0.4">
      <c r="G72" s="24"/>
    </row>
    <row r="73" spans="7:7" x14ac:dyDescent="0.4">
      <c r="G73" s="24"/>
    </row>
    <row r="74" spans="7:7" x14ac:dyDescent="0.4">
      <c r="G74" s="24"/>
    </row>
    <row r="75" spans="7:7" x14ac:dyDescent="0.4">
      <c r="G75" s="24"/>
    </row>
    <row r="76" spans="7:7" x14ac:dyDescent="0.4">
      <c r="G76" s="24"/>
    </row>
    <row r="77" spans="7:7" x14ac:dyDescent="0.4">
      <c r="G77" s="24"/>
    </row>
    <row r="78" spans="7:7" x14ac:dyDescent="0.4">
      <c r="G78" s="24"/>
    </row>
    <row r="79" spans="7:7" x14ac:dyDescent="0.4">
      <c r="G79" s="24"/>
    </row>
    <row r="80" spans="7:7" x14ac:dyDescent="0.4">
      <c r="G80" s="24"/>
    </row>
    <row r="81" spans="1:17" x14ac:dyDescent="0.4">
      <c r="G81" s="24"/>
    </row>
    <row r="82" spans="1:17" x14ac:dyDescent="0.4">
      <c r="G82" s="24"/>
    </row>
    <row r="83" spans="1:17" x14ac:dyDescent="0.4">
      <c r="G83" s="24"/>
    </row>
    <row r="84" spans="1:17" x14ac:dyDescent="0.4">
      <c r="G84" s="24"/>
    </row>
    <row r="85" spans="1:17" s="21" customFormat="1" ht="20.100000000000001" customHeight="1" x14ac:dyDescent="0.4">
      <c r="A85" s="19"/>
      <c r="B85" s="19"/>
      <c r="C85" s="20"/>
      <c r="D85" s="19"/>
      <c r="E85" s="19"/>
      <c r="F85" s="19"/>
      <c r="G85" s="19"/>
      <c r="H85" s="19"/>
      <c r="I85" s="20"/>
      <c r="J85" s="19"/>
      <c r="K85" s="19"/>
      <c r="L85" s="19"/>
      <c r="M85" s="19"/>
      <c r="N85" s="19"/>
      <c r="O85" s="19"/>
      <c r="P85" s="19"/>
    </row>
    <row r="86" spans="1:17" ht="24" x14ac:dyDescent="0.4">
      <c r="B86" s="36" t="s">
        <v>45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26"/>
    </row>
    <row r="87" spans="1:17" x14ac:dyDescent="0.4">
      <c r="G87" s="24"/>
    </row>
    <row r="88" spans="1:17" x14ac:dyDescent="0.4">
      <c r="G88" s="24"/>
    </row>
    <row r="89" spans="1:17" x14ac:dyDescent="0.4">
      <c r="B89" s="27"/>
      <c r="C89" s="25"/>
      <c r="D89" s="25"/>
      <c r="E89" s="25"/>
      <c r="F89" s="25"/>
      <c r="G89" s="28"/>
      <c r="H89" s="25"/>
      <c r="I89" s="25"/>
      <c r="J89" s="25"/>
      <c r="K89" s="25"/>
      <c r="L89" s="25"/>
      <c r="M89" s="25"/>
      <c r="N89" s="25"/>
      <c r="O89" s="25"/>
      <c r="P89" s="25"/>
    </row>
    <row r="90" spans="1:17" x14ac:dyDescent="0.4">
      <c r="G90" s="24"/>
    </row>
  </sheetData>
  <mergeCells count="84">
    <mergeCell ref="A6:B6"/>
    <mergeCell ref="C6:H6"/>
    <mergeCell ref="A1:Q3"/>
    <mergeCell ref="A5:B5"/>
    <mergeCell ref="C5:D5"/>
    <mergeCell ref="F5:H5"/>
    <mergeCell ref="I5:P5"/>
    <mergeCell ref="A7:B7"/>
    <mergeCell ref="C7:H7"/>
    <mergeCell ref="A8:B8"/>
    <mergeCell ref="C8:H8"/>
    <mergeCell ref="A9:B9"/>
    <mergeCell ref="C9:G9"/>
    <mergeCell ref="A10:B10"/>
    <mergeCell ref="C10:H10"/>
    <mergeCell ref="D14:G14"/>
    <mergeCell ref="I14:K14"/>
    <mergeCell ref="L14:M14"/>
    <mergeCell ref="O16:Q16"/>
    <mergeCell ref="B17:C17"/>
    <mergeCell ref="E17:F17"/>
    <mergeCell ref="H17:I17"/>
    <mergeCell ref="J17:K17"/>
    <mergeCell ref="L17:M17"/>
    <mergeCell ref="O17:Q17"/>
    <mergeCell ref="B16:C16"/>
    <mergeCell ref="E16:F16"/>
    <mergeCell ref="H16:I16"/>
    <mergeCell ref="J16:K16"/>
    <mergeCell ref="L16:M16"/>
    <mergeCell ref="O21:Q21"/>
    <mergeCell ref="B20:C20"/>
    <mergeCell ref="E20:F20"/>
    <mergeCell ref="H20:I20"/>
    <mergeCell ref="J20:K20"/>
    <mergeCell ref="L20:M20"/>
    <mergeCell ref="O20:Q20"/>
    <mergeCell ref="B21:C21"/>
    <mergeCell ref="E21:F21"/>
    <mergeCell ref="H21:I21"/>
    <mergeCell ref="J21:K21"/>
    <mergeCell ref="L21:M21"/>
    <mergeCell ref="L23:P23"/>
    <mergeCell ref="L24:P24"/>
    <mergeCell ref="D27:G27"/>
    <mergeCell ref="I27:K27"/>
    <mergeCell ref="L27:M27"/>
    <mergeCell ref="O33:Q33"/>
    <mergeCell ref="O29:Q29"/>
    <mergeCell ref="B30:C30"/>
    <mergeCell ref="E30:F30"/>
    <mergeCell ref="H30:I30"/>
    <mergeCell ref="J30:K30"/>
    <mergeCell ref="L30:M30"/>
    <mergeCell ref="O30:Q30"/>
    <mergeCell ref="B29:C29"/>
    <mergeCell ref="E29:F29"/>
    <mergeCell ref="H29:I29"/>
    <mergeCell ref="J29:K29"/>
    <mergeCell ref="L29:M29"/>
    <mergeCell ref="B33:C33"/>
    <mergeCell ref="E33:F33"/>
    <mergeCell ref="H33:I33"/>
    <mergeCell ref="J33:K33"/>
    <mergeCell ref="L33:M33"/>
    <mergeCell ref="A43:C43"/>
    <mergeCell ref="J43:L43"/>
    <mergeCell ref="M43:Q43"/>
    <mergeCell ref="B34:C34"/>
    <mergeCell ref="E34:F34"/>
    <mergeCell ref="H34:I34"/>
    <mergeCell ref="J34:K34"/>
    <mergeCell ref="L34:M34"/>
    <mergeCell ref="O34:Q34"/>
    <mergeCell ref="L36:P36"/>
    <mergeCell ref="L37:P37"/>
    <mergeCell ref="L39:P39"/>
    <mergeCell ref="A41:B41"/>
    <mergeCell ref="C41:E41"/>
    <mergeCell ref="A44:C45"/>
    <mergeCell ref="I44:L44"/>
    <mergeCell ref="M44:Q44"/>
    <mergeCell ref="A48:Q49"/>
    <mergeCell ref="B86:P86"/>
  </mergeCells>
  <phoneticPr fontId="3"/>
  <pageMargins left="0.51181102362204722" right="0.23622047244094491" top="0.35433070866141736" bottom="0.15748031496062992" header="0" footer="0.11811023622047245"/>
  <pageSetup paperSize="9" scale="95" orientation="portrait" r:id="rId1"/>
  <rowBreaks count="1" manualBreakCount="1">
    <brk id="4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3</xdr:row>
                    <xdr:rowOff>228600</xdr:rowOff>
                  </from>
                  <to>
                    <xdr:col>2</xdr:col>
                    <xdr:colOff>276225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342900</xdr:colOff>
                    <xdr:row>3</xdr:row>
                    <xdr:rowOff>219075</xdr:rowOff>
                  </from>
                  <to>
                    <xdr:col>5</xdr:col>
                    <xdr:colOff>257175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133350</xdr:colOff>
                    <xdr:row>45</xdr:row>
                    <xdr:rowOff>228600</xdr:rowOff>
                  </from>
                  <to>
                    <xdr:col>9</xdr:col>
                    <xdr:colOff>47625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266700</xdr:colOff>
                    <xdr:row>45</xdr:row>
                    <xdr:rowOff>219075</xdr:rowOff>
                  </from>
                  <to>
                    <xdr:col>3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2024-05-16T23:54:16Z</cp:lastPrinted>
  <dcterms:created xsi:type="dcterms:W3CDTF">2024-05-16T23:48:15Z</dcterms:created>
  <dcterms:modified xsi:type="dcterms:W3CDTF">2024-05-20T08:43:51Z</dcterms:modified>
</cp:coreProperties>
</file>